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11640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<sst xmlns="http://schemas.openxmlformats.org/spreadsheetml/2006/main" count="212" uniqueCount="192">
  <si>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</si>
  <si>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</si>
  <si>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</si>
  <si>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</si>
  <si>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</si>
  <si>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</si>
  <si>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</si>
  <si>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</si>
  <si>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</si>
  <si>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</si>
  <si>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</si>
  <si>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</si>
  <si>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</si>
  <si>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</si>
  <si>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</si>
  <si>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</si>
  <si>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</si>
  <si>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</si>
  <si>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</si>
  <si>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</si>
  <si>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</si>
  <si>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</si>
  <si>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</si>
  <si>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</si>
  <si>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</si>
  <si>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</si>
  <si>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</si>
  <si>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</si>
  <si>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</si>
  <si>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</si>
  <si>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</si>
  <si>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</si>
  <si>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</si>
  <si>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</si>
  <si>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</si>
  <si>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</si>
  <si>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</si>
  <si>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</si>
  <si>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</si>
  <si>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</si>
  <si>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</si>
  <si>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</si>
  <si>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</si>
  <si>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</si>
  <si>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</si>
  <si>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</si>
  <si>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</si>
  <si>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</si>
  <si>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</si>
  <si>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</si>
  <si>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</si>
  <si>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</si>
  <si>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</si>
  <si>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</si>
  <si>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</si>
  <si>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</si>
  <si>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</si>
  <si>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</si>
  <si>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</si>
  <si>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</si>
  <si>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</si>
  <si>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</si>
  <si>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</si>
  <si>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</si>
  <si>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</si>
  <si>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</si>
  <si>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</si>
  <si>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</si>
  <si>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</si>
  <si>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</si>
  <si>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</si>
  <si>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</si>
  <si>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</si>
  <si>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</si>
  <si>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</si>
  <si>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</si>
  <si>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</si>
  <si>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</si>
  <si>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</si>
  <si>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</si>
  <si>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</si>
  <si>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</si>
  <si>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</si>
  <si>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</si>
  <si>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</si>
  <si>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</si>
  <si>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</si>
  <si>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</si>
  <si>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</si>
  <si>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</si>
  <si>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</si>
  <si>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</si>
  <si>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</si>
  <si>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</si>
  <si>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</si>
  <si>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</si>
  <si>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</si>
  <si>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</si>
  <si>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</si>
  <si>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</si>
  <si>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</si>
  <si>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</si>
  <si>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</si>
  <si>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</si>
  <si>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</si>
  <si>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</si>
  <si>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</si>
  <si>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</si>
  <si>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</si>
  <si>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</si>
  <si>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</si>
  <si>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</si>
  <si>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</si>
  <si>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</si>
  <si>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</si>
  <si>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</si>
  <si>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</si>
  <si>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</si>
  <si>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</si>
  <si>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</si>
  <si>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</si>
  <si>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</si>
  <si>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</si>
  <si>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</si>
  <si>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</si>
  <si>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</si>
  <si>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</si>
  <si>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</si>
  <si>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</si>
  <si>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</si>
  <si>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</si>
  <si>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</si>
  <si>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</si>
  <si>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</si>
  <si>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</si>
  <si>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</si>
  <si>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</si>
  <si>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</si>
  <si>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</si>
  <si>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</si>
  <si>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</si>
  <si>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</si>
  <si>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</si>
  <si>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</si>
  <si>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</si>
  <si>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</si>
  <si>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</si>
  <si>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</si>
  <si>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</si>
  <si>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</si>
  <si>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</si>
  <si>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</si>
  <si>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</si>
  <si>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</si>
  <si>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</si>
  <si>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</si>
  <si>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</si>
  <si>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</si>
  <si>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</si>
  <si>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</si>
  <si>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</si>
  <si>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</si>
  <si>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</si>
  <si>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</si>
  <si>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</si>
  <si>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</si>
  <si>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</si>
  <si>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</si>
  <si>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</si>
  <si>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</si>
  <si>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</si>
  <si>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</si>
  <si>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</si>
  <si>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</si>
  <si>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</si>
  <si>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</si>
  <si>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</si>
  <si>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</si>
  <si>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</si>
  <si>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</si>
  <si>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</si>
  <si>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</si>
  <si>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</si>
  <si>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</si>
  <si>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</si>
  <si>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</si>
  <si>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</si>
  <si>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</si>
  <si>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</si>
  <si>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Rozvaha 09/2020</t>
  </si>
  <si>
    <t>3.Q.2020</t>
  </si>
  <si>
    <t>Výkaz zisku a ztráty 09/2020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</si>
</sst>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33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50" t="s">
        <v>168</v>
      </c>
      <c r="B3" s="51" t="s">
        <v>169</v>
      </c>
      <c r="C3" s="51" t="s">
        <v>170</v>
      </c>
      <c r="D3" s="51" t="s">
        <v>171</v>
      </c>
    </row>
    <row r="4" spans="1:4" ht="14.25" customHeight="1">
      <c r="A4" s="30" t="s">
        <v>105</v>
      </c>
      <c r="B4" s="47"/>
      <c r="C4" s="47"/>
      <c r="D4" s="47"/>
    </row>
    <row r="5" spans="1:4" ht="12.75">
      <c r="A5" s="30" t="s">
        <v>106</v>
      </c>
      <c r="B5" s="47">
        <v>1047605376.36</v>
      </c>
      <c r="C5" s="47">
        <v>883706516.26</v>
      </c>
      <c r="D5" s="47">
        <v>163898860.1</v>
      </c>
    </row>
    <row r="6" spans="1:11" ht="12.75">
      <c r="A6" s="30" t="s">
        <v>107</v>
      </c>
      <c r="B6" s="47"/>
      <c r="C6" s="47"/>
      <c r="D6" s="47"/>
      <c r="F6" s="1"/>
      <c r="G6" s="1"/>
      <c r="H6" s="1"/>
      <c r="I6" s="1"/>
      <c r="J6" s="1"/>
      <c r="K6" s="1"/>
    </row>
    <row r="7" spans="1:11" ht="12.75">
      <c r="A7" s="30" t="s">
        <v>172</v>
      </c>
      <c r="B7" s="47">
        <v>27835356233.46</v>
      </c>
      <c r="C7" s="48">
        <v>127569238.2</v>
      </c>
      <c r="D7" s="47">
        <v>27707786995.26</v>
      </c>
      <c r="F7" s="1"/>
      <c r="G7" s="1"/>
      <c r="H7" s="1"/>
      <c r="I7" s="1"/>
      <c r="J7" s="1"/>
      <c r="K7" s="1"/>
    </row>
    <row r="8" spans="1:11" ht="12.75">
      <c r="A8" s="30" t="s">
        <v>108</v>
      </c>
      <c r="B8" s="47"/>
      <c r="C8" s="47"/>
      <c r="D8" s="47"/>
      <c r="F8" s="1"/>
      <c r="G8" s="1"/>
      <c r="H8" s="1"/>
      <c r="I8" s="1"/>
      <c r="J8" s="1"/>
      <c r="K8" s="1"/>
    </row>
    <row r="9" spans="1:11" ht="12.75">
      <c r="A9" s="30" t="s">
        <v>109</v>
      </c>
      <c r="B9" s="47"/>
      <c r="C9" s="47"/>
      <c r="D9" s="47"/>
      <c r="F9" s="1"/>
      <c r="G9" s="1"/>
      <c r="H9" s="1"/>
      <c r="I9" s="1"/>
      <c r="J9" s="1"/>
      <c r="K9" s="1"/>
    </row>
    <row r="10" spans="1:11" ht="12.75">
      <c r="A10" s="30" t="s">
        <v>173</v>
      </c>
      <c r="B10" s="47">
        <v>1915053125.26</v>
      </c>
      <c r="C10" s="48">
        <v>127569238.2</v>
      </c>
      <c r="D10" s="47">
        <v>1787483887.06</v>
      </c>
      <c r="F10" s="1"/>
      <c r="G10" s="1"/>
      <c r="H10" s="1"/>
      <c r="I10" s="1"/>
      <c r="J10" s="1"/>
      <c r="K10" s="1"/>
    </row>
    <row r="11" spans="1:11" ht="12.75">
      <c r="A11" s="30" t="s">
        <v>110</v>
      </c>
      <c r="B11" s="47">
        <v>1012748394.81</v>
      </c>
      <c r="C11" s="48">
        <v>127569238.2</v>
      </c>
      <c r="D11" s="47">
        <v>885179156.61</v>
      </c>
      <c r="F11" s="1"/>
      <c r="G11" s="1"/>
      <c r="H11" s="1"/>
      <c r="I11" s="1"/>
      <c r="J11" s="1"/>
      <c r="K11" s="1"/>
    </row>
    <row r="12" spans="1:11" ht="12.75">
      <c r="A12" s="30" t="s">
        <v>149</v>
      </c>
      <c r="B12" s="47">
        <v>902304730.45</v>
      </c>
      <c r="C12" s="47">
        <v>0</v>
      </c>
      <c r="D12" s="47">
        <v>902304730.45</v>
      </c>
      <c r="F12" s="1"/>
      <c r="G12" s="1"/>
      <c r="H12" s="1"/>
      <c r="I12" s="1"/>
      <c r="J12" s="1"/>
      <c r="K12" s="1"/>
    </row>
    <row r="13" spans="1:11" ht="12.75">
      <c r="A13" s="30" t="s">
        <v>150</v>
      </c>
      <c r="B13" s="47">
        <v>0</v>
      </c>
      <c r="C13" s="47">
        <v>0</v>
      </c>
      <c r="D13" s="47">
        <v>0</v>
      </c>
      <c r="F13" s="1"/>
      <c r="G13" s="1"/>
      <c r="H13" s="1"/>
      <c r="I13" s="1"/>
      <c r="J13" s="1"/>
      <c r="K13" s="1"/>
    </row>
    <row r="14" spans="1:11" ht="12.75">
      <c r="A14" s="30" t="s">
        <v>151</v>
      </c>
      <c r="B14" s="47">
        <v>0</v>
      </c>
      <c r="C14" s="47">
        <v>0</v>
      </c>
      <c r="D14" s="47">
        <v>0</v>
      </c>
      <c r="F14" s="1"/>
      <c r="G14" s="1"/>
      <c r="H14" s="1"/>
      <c r="I14" s="1"/>
      <c r="J14" s="1"/>
      <c r="K14" s="1"/>
    </row>
    <row r="15" spans="1:11" ht="12.75">
      <c r="A15" s="30" t="s">
        <v>174</v>
      </c>
      <c r="B15" s="47">
        <v>25920303108.2</v>
      </c>
      <c r="C15" s="47"/>
      <c r="D15" s="47">
        <v>25920303108.2</v>
      </c>
      <c r="F15" s="1"/>
      <c r="G15" s="1"/>
      <c r="H15" s="1"/>
      <c r="I15" s="1"/>
      <c r="J15" s="1"/>
      <c r="K15" s="1"/>
    </row>
    <row r="16" spans="1:11" ht="12.75">
      <c r="A16" s="30" t="s">
        <v>152</v>
      </c>
      <c r="B16" s="47">
        <v>2847644770.0099998</v>
      </c>
      <c r="C16" s="47">
        <v>0</v>
      </c>
      <c r="D16" s="47">
        <v>2847644770.0099998</v>
      </c>
      <c r="F16" s="1"/>
      <c r="G16" s="1"/>
      <c r="H16" s="1"/>
      <c r="I16" s="1"/>
      <c r="J16" s="1"/>
      <c r="K16" s="1"/>
    </row>
    <row r="17" spans="1:11" ht="12.75">
      <c r="A17" s="30" t="s">
        <v>111</v>
      </c>
      <c r="B17" s="47">
        <v>21162556738.34</v>
      </c>
      <c r="C17" s="47">
        <v>0</v>
      </c>
      <c r="D17" s="47">
        <v>21162556738.34</v>
      </c>
      <c r="F17" s="1"/>
      <c r="G17" s="1"/>
      <c r="H17" s="1"/>
      <c r="I17" s="1"/>
      <c r="J17" s="1"/>
      <c r="K17" s="1"/>
    </row>
    <row r="18" spans="1:11" ht="12.75">
      <c r="A18" s="30" t="s">
        <v>112</v>
      </c>
      <c r="B18" s="47">
        <v>17310956131.260002</v>
      </c>
      <c r="C18" s="47"/>
      <c r="D18" s="47">
        <v>17310956131.260002</v>
      </c>
      <c r="F18" s="1"/>
      <c r="G18" s="1"/>
      <c r="H18" s="1"/>
      <c r="I18" s="1"/>
      <c r="J18" s="1"/>
      <c r="K18" s="1"/>
    </row>
    <row r="19" spans="1:11" ht="12.75">
      <c r="A19" s="30" t="s">
        <v>113</v>
      </c>
      <c r="B19" s="47">
        <v>3851600607.08</v>
      </c>
      <c r="C19" s="47"/>
      <c r="D19" s="47">
        <v>3851600607.08</v>
      </c>
      <c r="F19" s="1"/>
      <c r="G19" s="1"/>
      <c r="H19" s="1"/>
      <c r="I19" s="1"/>
      <c r="J19" s="1"/>
      <c r="K19" s="1"/>
    </row>
    <row r="20" spans="1:11" ht="12.75">
      <c r="A20" s="30" t="s">
        <v>114</v>
      </c>
      <c r="B20" s="47"/>
      <c r="C20" s="47"/>
      <c r="D20" s="47"/>
      <c r="F20" s="1"/>
      <c r="G20" s="1"/>
      <c r="H20" s="1"/>
      <c r="I20" s="1"/>
      <c r="J20" s="1"/>
      <c r="K20" s="1"/>
    </row>
    <row r="21" spans="1:11" ht="12.75">
      <c r="A21" s="30" t="s">
        <v>175</v>
      </c>
      <c r="B21" s="47">
        <v>0</v>
      </c>
      <c r="C21" s="47">
        <v>0</v>
      </c>
      <c r="D21" s="47">
        <v>0</v>
      </c>
      <c r="F21" s="1"/>
      <c r="G21" s="1"/>
      <c r="H21" s="1"/>
      <c r="I21" s="1"/>
      <c r="J21" s="1"/>
      <c r="K21" s="1"/>
    </row>
    <row r="22" spans="1:11" ht="12.75">
      <c r="A22" s="30" t="s">
        <v>115</v>
      </c>
      <c r="B22" s="47">
        <v>11539949.79</v>
      </c>
      <c r="C22" s="47">
        <v>0</v>
      </c>
      <c r="D22" s="47">
        <v>11539949.79</v>
      </c>
      <c r="F22" s="1"/>
      <c r="G22" s="1"/>
      <c r="H22" s="1"/>
      <c r="I22" s="1"/>
      <c r="J22" s="1"/>
      <c r="K22" s="1"/>
    </row>
    <row r="23" spans="1:11" ht="12.75">
      <c r="A23" s="30" t="s">
        <v>116</v>
      </c>
      <c r="B23" s="47">
        <v>0</v>
      </c>
      <c r="C23" s="47">
        <v>0</v>
      </c>
      <c r="D23" s="47">
        <v>0</v>
      </c>
      <c r="F23" s="1"/>
      <c r="G23" s="1"/>
      <c r="H23" s="1"/>
      <c r="I23" s="1"/>
      <c r="J23" s="1"/>
      <c r="K23" s="1"/>
    </row>
    <row r="24" spans="1:11" ht="12.75">
      <c r="A24" s="30" t="s">
        <v>176</v>
      </c>
      <c r="B24" s="48">
        <v>1898561650.06</v>
      </c>
      <c r="C24" s="47">
        <v>0</v>
      </c>
      <c r="D24" s="47">
        <v>1898561650.06</v>
      </c>
      <c r="F24" s="1"/>
      <c r="G24" s="1"/>
      <c r="H24" s="1"/>
      <c r="I24" s="1"/>
      <c r="J24" s="1"/>
      <c r="K24" s="1"/>
    </row>
    <row r="25" spans="1:11" ht="12.75">
      <c r="A25" s="30" t="s">
        <v>125</v>
      </c>
      <c r="B25" s="47">
        <v>0</v>
      </c>
      <c r="C25" s="47">
        <v>0</v>
      </c>
      <c r="D25" s="47">
        <v>0</v>
      </c>
      <c r="F25" s="1"/>
      <c r="G25" s="1"/>
      <c r="H25" s="1"/>
      <c r="I25" s="1"/>
      <c r="J25" s="1"/>
      <c r="K25" s="1"/>
    </row>
    <row r="26" spans="1:11" ht="12.75">
      <c r="A26" s="30" t="s">
        <v>177</v>
      </c>
      <c r="B26" s="47">
        <v>6091768149.45</v>
      </c>
      <c r="C26" s="47">
        <v>0</v>
      </c>
      <c r="D26" s="47">
        <v>6091768149.45</v>
      </c>
      <c r="F26" s="1"/>
      <c r="G26" s="1"/>
      <c r="H26" s="1"/>
      <c r="I26" s="1"/>
      <c r="J26" s="1"/>
      <c r="K26" s="1"/>
    </row>
    <row r="27" spans="1:11" ht="12.75">
      <c r="A27" s="30" t="s">
        <v>124</v>
      </c>
      <c r="B27" s="48">
        <v>1849608938.59</v>
      </c>
      <c r="C27" s="48">
        <v>376485965.14000005</v>
      </c>
      <c r="D27" s="48">
        <v>1473122973.45</v>
      </c>
      <c r="F27" s="1"/>
      <c r="G27" s="1"/>
      <c r="H27" s="1"/>
      <c r="I27" s="1"/>
      <c r="J27" s="1"/>
      <c r="K27" s="1"/>
    </row>
    <row r="28" spans="1:11" ht="12.75">
      <c r="A28" s="30" t="s">
        <v>153</v>
      </c>
      <c r="B28" s="48">
        <v>1294421991.8899999</v>
      </c>
      <c r="C28" s="48">
        <v>364645393.42</v>
      </c>
      <c r="D28" s="48">
        <v>929776598.47</v>
      </c>
      <c r="F28" s="1"/>
      <c r="G28" s="1"/>
      <c r="H28" s="1"/>
      <c r="I28" s="1"/>
      <c r="J28" s="1"/>
      <c r="K28" s="1"/>
    </row>
    <row r="29" spans="1:11" ht="12.75">
      <c r="A29" s="30" t="s">
        <v>117</v>
      </c>
      <c r="B29" s="48">
        <v>1186003943.79</v>
      </c>
      <c r="C29" s="48">
        <v>267292577.35</v>
      </c>
      <c r="D29" s="48">
        <v>918711366.44</v>
      </c>
      <c r="F29" s="1"/>
      <c r="G29" s="1"/>
      <c r="H29" s="1"/>
      <c r="I29" s="1"/>
      <c r="J29" s="1"/>
      <c r="K29" s="1"/>
    </row>
    <row r="30" spans="1:11" ht="12.75">
      <c r="A30" s="30" t="s">
        <v>154</v>
      </c>
      <c r="B30" s="48">
        <v>108418048.1</v>
      </c>
      <c r="C30" s="48">
        <v>97352816.07</v>
      </c>
      <c r="D30" s="48">
        <v>11065232.030000001</v>
      </c>
      <c r="F30" s="1"/>
      <c r="G30" s="1"/>
      <c r="H30" s="1"/>
      <c r="I30" s="1"/>
      <c r="J30" s="1"/>
      <c r="K30" s="1"/>
    </row>
    <row r="31" spans="1:11" ht="12.75">
      <c r="A31" s="30" t="s">
        <v>126</v>
      </c>
      <c r="B31" s="48">
        <v>158213934.54</v>
      </c>
      <c r="C31" s="48">
        <v>0</v>
      </c>
      <c r="D31" s="48">
        <v>158213934.54</v>
      </c>
      <c r="F31" s="1"/>
      <c r="G31" s="1"/>
      <c r="H31" s="1"/>
      <c r="I31" s="1"/>
      <c r="J31" s="1"/>
      <c r="K31" s="1"/>
    </row>
    <row r="32" spans="1:11" ht="12.75">
      <c r="A32" s="30" t="s">
        <v>118</v>
      </c>
      <c r="B32" s="48">
        <v>396973012.1600001</v>
      </c>
      <c r="C32" s="48">
        <v>11840571.72</v>
      </c>
      <c r="D32" s="48">
        <v>385132440.44000006</v>
      </c>
      <c r="F32" s="1"/>
      <c r="G32" s="1"/>
      <c r="H32" s="1"/>
      <c r="I32" s="1"/>
      <c r="J32" s="1"/>
      <c r="K32" s="1"/>
    </row>
    <row r="33" spans="1:11" ht="12.75">
      <c r="A33" s="30" t="s">
        <v>119</v>
      </c>
      <c r="B33" s="48">
        <v>815461071.99</v>
      </c>
      <c r="C33" s="48">
        <v>185914584.28</v>
      </c>
      <c r="D33" s="48">
        <v>629546487.71</v>
      </c>
      <c r="F33" s="1"/>
      <c r="G33" s="1"/>
      <c r="H33" s="1"/>
      <c r="I33" s="1"/>
      <c r="J33" s="1"/>
      <c r="K33" s="1"/>
    </row>
    <row r="34" spans="1:11" ht="12.75">
      <c r="A34" s="30" t="s">
        <v>155</v>
      </c>
      <c r="B34" s="47">
        <v>250071916.70999998</v>
      </c>
      <c r="C34" s="47">
        <v>185914584.28</v>
      </c>
      <c r="D34" s="47">
        <v>64157332.43</v>
      </c>
      <c r="F34" s="1"/>
      <c r="G34" s="1"/>
      <c r="H34" s="1"/>
      <c r="I34" s="1"/>
      <c r="J34" s="1"/>
      <c r="K34" s="1"/>
    </row>
    <row r="35" spans="1:11" ht="12.75">
      <c r="A35" s="30" t="s">
        <v>156</v>
      </c>
      <c r="B35" s="47">
        <v>565389155.28</v>
      </c>
      <c r="C35" s="47">
        <v>0</v>
      </c>
      <c r="D35" s="47">
        <v>565389155.28</v>
      </c>
      <c r="F35" s="1"/>
      <c r="G35" s="1"/>
      <c r="H35" s="1"/>
      <c r="I35" s="1"/>
      <c r="J35" s="1"/>
      <c r="K35" s="1"/>
    </row>
    <row r="36" spans="1:11" ht="12.75">
      <c r="A36" s="30" t="s">
        <v>120</v>
      </c>
      <c r="B36" s="47">
        <v>0</v>
      </c>
      <c r="C36" s="47">
        <v>0</v>
      </c>
      <c r="D36" s="47">
        <v>0</v>
      </c>
      <c r="F36" s="1"/>
      <c r="G36" s="1"/>
      <c r="H36" s="1"/>
      <c r="I36" s="1"/>
      <c r="J36" s="1"/>
      <c r="K36" s="1"/>
    </row>
    <row r="37" spans="1:11" ht="12.75">
      <c r="A37" s="30" t="s">
        <v>121</v>
      </c>
      <c r="B37" s="47">
        <v>1432021756.24</v>
      </c>
      <c r="C37" s="47">
        <v>0</v>
      </c>
      <c r="D37" s="47">
        <v>1432021756.24</v>
      </c>
      <c r="F37" s="1"/>
      <c r="G37" s="1"/>
      <c r="H37" s="1"/>
      <c r="I37" s="1"/>
      <c r="J37" s="1"/>
      <c r="K37" s="1"/>
    </row>
    <row r="38" spans="1:11" ht="12.75">
      <c r="A38" s="30" t="s">
        <v>122</v>
      </c>
      <c r="B38" s="47">
        <v>0</v>
      </c>
      <c r="C38" s="47">
        <v>0</v>
      </c>
      <c r="D38" s="47">
        <v>0</v>
      </c>
      <c r="F38" s="1"/>
      <c r="G38" s="1"/>
      <c r="H38" s="1"/>
      <c r="I38" s="1"/>
      <c r="J38" s="1"/>
      <c r="K38" s="1"/>
    </row>
    <row r="39" spans="1:11" ht="12.75">
      <c r="A39" s="30" t="s">
        <v>157</v>
      </c>
      <c r="B39" s="47">
        <v>849833780.33</v>
      </c>
      <c r="C39" s="47">
        <v>0</v>
      </c>
      <c r="D39" s="47">
        <v>849833780.33</v>
      </c>
      <c r="F39" s="1"/>
      <c r="G39" s="1"/>
      <c r="H39" s="1"/>
      <c r="I39" s="1"/>
      <c r="J39" s="1"/>
      <c r="K39" s="1"/>
    </row>
    <row r="40" spans="1:11" ht="12.75">
      <c r="A40" s="30" t="s">
        <v>127</v>
      </c>
      <c r="B40" s="47">
        <v>629920595.67</v>
      </c>
      <c r="C40" s="47">
        <v>0</v>
      </c>
      <c r="D40" s="47">
        <v>629920595.67</v>
      </c>
      <c r="F40" s="1"/>
      <c r="G40" s="1"/>
      <c r="H40" s="1"/>
      <c r="I40" s="1"/>
      <c r="J40" s="1"/>
      <c r="K40" s="1"/>
    </row>
    <row r="41" spans="1:11" ht="12.75">
      <c r="A41" s="30" t="s">
        <v>128</v>
      </c>
      <c r="B41" s="47">
        <v>219913184.66</v>
      </c>
      <c r="C41" s="47">
        <v>0</v>
      </c>
      <c r="D41" s="47">
        <v>219913184.66</v>
      </c>
      <c r="F41" s="1"/>
      <c r="G41" s="1"/>
      <c r="H41" s="1"/>
      <c r="I41" s="1"/>
      <c r="J41" s="1"/>
      <c r="K41" s="1"/>
    </row>
    <row r="42" spans="1:11" ht="12.75">
      <c r="A42" s="30" t="s">
        <v>158</v>
      </c>
      <c r="B42" s="47">
        <v>582187975.91</v>
      </c>
      <c r="C42" s="47">
        <v>0</v>
      </c>
      <c r="D42" s="47">
        <v>582187975.91</v>
      </c>
      <c r="F42" s="1"/>
      <c r="G42" s="1"/>
      <c r="H42" s="1"/>
      <c r="I42" s="1"/>
      <c r="J42" s="1"/>
      <c r="K42" s="1"/>
    </row>
    <row r="43" spans="1:11" ht="12.75">
      <c r="A43" s="30" t="s">
        <v>123</v>
      </c>
      <c r="B43" s="47">
        <v>127483262.85</v>
      </c>
      <c r="C43" s="47">
        <v>0</v>
      </c>
      <c r="D43" s="47">
        <v>127483262.85</v>
      </c>
      <c r="F43" s="1"/>
      <c r="G43" s="1"/>
      <c r="H43" s="1"/>
      <c r="I43" s="1"/>
      <c r="J43" s="1"/>
      <c r="K43" s="1"/>
    </row>
    <row r="44" spans="1:11" ht="13.5" thickBot="1">
      <c r="A44" s="52" t="s">
        <v>60</v>
      </c>
      <c r="B44" s="49">
        <v>39071821526.08999</v>
      </c>
      <c r="C44" s="49">
        <v>1573676303.88</v>
      </c>
      <c r="D44" s="49">
        <v>37498145222.20999</v>
      </c>
      <c r="F44" s="1"/>
      <c r="G44" s="1"/>
      <c r="H44" s="1"/>
      <c r="I44" s="1"/>
      <c r="J44" s="1"/>
      <c r="K44" s="1"/>
    </row>
    <row r="45" spans="2:11" ht="12.75">
      <c r="B45" s="47"/>
      <c r="C45" s="47"/>
      <c r="D45" s="47"/>
      <c r="F45" s="1"/>
      <c r="G45" s="1"/>
      <c r="H45" s="1"/>
      <c r="I45" s="1"/>
      <c r="J45" s="1"/>
      <c r="K45" s="1"/>
    </row>
    <row r="46" spans="2:11" ht="12.75">
      <c r="B46" s="47"/>
      <c r="C46" s="47"/>
      <c r="D46" s="47"/>
      <c r="E46" s="32"/>
      <c r="F46" s="1"/>
      <c r="G46" s="1"/>
      <c r="H46" s="1"/>
      <c r="I46" s="1"/>
      <c r="J46" s="1"/>
      <c r="K46" s="1"/>
    </row>
    <row r="47" spans="2:4" ht="12.75">
      <c r="B47" s="47"/>
      <c r="C47" s="47"/>
      <c r="D47" s="47"/>
    </row>
    <row r="48" spans="2:4" ht="12.75">
      <c r="B48" s="47"/>
      <c r="C48" s="47"/>
      <c r="D48" s="4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50" t="s">
        <v>178</v>
      </c>
      <c r="B3" s="51" t="s">
        <v>179</v>
      </c>
      <c r="C3" s="51" t="s">
        <v>180</v>
      </c>
      <c r="D3" s="51" t="s">
        <v>181</v>
      </c>
      <c r="E3" s="5"/>
    </row>
    <row r="4" spans="1:5" ht="12.75">
      <c r="A4" s="30" t="s">
        <v>58</v>
      </c>
      <c r="B4" s="47">
        <v>8835354801.85</v>
      </c>
      <c r="C4" s="47"/>
      <c r="D4" s="47">
        <v>8835354801.85</v>
      </c>
      <c r="E4" s="5"/>
    </row>
    <row r="5" spans="1:5" ht="12.75">
      <c r="A5" s="30" t="s">
        <v>129</v>
      </c>
      <c r="B5" s="47">
        <v>600000000</v>
      </c>
      <c r="C5" s="47"/>
      <c r="D5" s="47">
        <v>600000000</v>
      </c>
      <c r="E5" s="1"/>
    </row>
    <row r="6" spans="1:5" ht="12.75">
      <c r="A6" s="30" t="s">
        <v>59</v>
      </c>
      <c r="B6" s="47"/>
      <c r="C6" s="47"/>
      <c r="D6" s="47">
        <v>0</v>
      </c>
      <c r="E6" s="1"/>
    </row>
    <row r="7" spans="1:5" ht="12.75">
      <c r="A7" s="30" t="s">
        <v>130</v>
      </c>
      <c r="B7" s="47">
        <v>29781693.69</v>
      </c>
      <c r="C7" s="47"/>
      <c r="D7" s="47">
        <v>29781693.69</v>
      </c>
      <c r="E7" s="1"/>
    </row>
    <row r="8" spans="1:5" ht="12.75">
      <c r="A8" s="30" t="s">
        <v>131</v>
      </c>
      <c r="B8" s="47">
        <v>0</v>
      </c>
      <c r="C8" s="47"/>
      <c r="D8" s="47">
        <v>0</v>
      </c>
      <c r="E8" s="1"/>
    </row>
    <row r="9" spans="1:5" ht="12.75">
      <c r="A9" s="30" t="s">
        <v>132</v>
      </c>
      <c r="B9" s="47">
        <v>1209381175.32</v>
      </c>
      <c r="C9" s="47"/>
      <c r="D9" s="47">
        <v>1209381175.32</v>
      </c>
      <c r="E9" s="1"/>
    </row>
    <row r="10" spans="1:5" ht="12.75">
      <c r="A10" s="30" t="s">
        <v>159</v>
      </c>
      <c r="B10" s="47">
        <v>534463171.82</v>
      </c>
      <c r="C10" s="47"/>
      <c r="D10" s="48">
        <v>534463171.82</v>
      </c>
      <c r="E10" s="1"/>
    </row>
    <row r="11" spans="1:5" ht="12.75">
      <c r="A11" s="30" t="s">
        <v>160</v>
      </c>
      <c r="B11" s="47">
        <v>5630719367.44</v>
      </c>
      <c r="C11" s="47"/>
      <c r="D11" s="47">
        <v>5630719367.44</v>
      </c>
      <c r="E11" s="1"/>
    </row>
    <row r="12" spans="1:5" ht="12.75">
      <c r="A12" s="30" t="s">
        <v>161</v>
      </c>
      <c r="B12" s="48">
        <v>831009393.58</v>
      </c>
      <c r="C12" s="47"/>
      <c r="D12" s="48">
        <v>831009393.58</v>
      </c>
      <c r="E12" s="1"/>
    </row>
    <row r="13" spans="1:5" ht="12.75">
      <c r="A13" s="30" t="s">
        <v>133</v>
      </c>
      <c r="B13" s="47">
        <v>0</v>
      </c>
      <c r="C13" s="47"/>
      <c r="D13" s="47">
        <v>0</v>
      </c>
      <c r="E13" s="1"/>
    </row>
    <row r="14" spans="1:5" ht="12.75">
      <c r="A14" s="30" t="s">
        <v>134</v>
      </c>
      <c r="B14" s="47">
        <v>21529756536.22</v>
      </c>
      <c r="C14" s="47">
        <v>1380368769.54</v>
      </c>
      <c r="D14" s="47">
        <v>20149387766.68</v>
      </c>
      <c r="E14" s="1"/>
    </row>
    <row r="15" spans="1:5" ht="12.75">
      <c r="A15" s="30" t="s">
        <v>135</v>
      </c>
      <c r="B15" s="47">
        <v>3781864581.45</v>
      </c>
      <c r="C15" s="47">
        <v>249278288.91</v>
      </c>
      <c r="D15" s="47">
        <v>3532586292.54</v>
      </c>
      <c r="E15" s="1"/>
    </row>
    <row r="16" spans="1:5" ht="12.75">
      <c r="A16" s="30" t="s">
        <v>182</v>
      </c>
      <c r="B16" s="47">
        <v>6681439452.79</v>
      </c>
      <c r="C16" s="47">
        <v>518612</v>
      </c>
      <c r="D16" s="47">
        <v>6680920840.79</v>
      </c>
      <c r="E16" s="1"/>
    </row>
    <row r="17" spans="1:5" ht="12.75">
      <c r="A17" s="30" t="s">
        <v>183</v>
      </c>
      <c r="B17" s="47">
        <v>9956236845.16</v>
      </c>
      <c r="C17" s="47">
        <v>1130571868.63</v>
      </c>
      <c r="D17" s="47">
        <v>8825664976.53</v>
      </c>
      <c r="E17" s="1"/>
    </row>
    <row r="18" spans="1:5" ht="12.75">
      <c r="A18" s="30" t="s">
        <v>184</v>
      </c>
      <c r="B18" s="47">
        <v>640571187.38</v>
      </c>
      <c r="C18" s="47">
        <v>0</v>
      </c>
      <c r="D18" s="47">
        <v>640571187.38</v>
      </c>
      <c r="E18" s="1"/>
    </row>
    <row r="19" spans="1:5" ht="12.75">
      <c r="A19" s="30" t="s">
        <v>185</v>
      </c>
      <c r="B19" s="47">
        <v>469644469.44</v>
      </c>
      <c r="C19" s="47">
        <v>0</v>
      </c>
      <c r="D19" s="47">
        <v>469644469.44</v>
      </c>
      <c r="E19" s="1"/>
    </row>
    <row r="20" spans="1:5" ht="12.75">
      <c r="A20" s="30" t="s">
        <v>186</v>
      </c>
      <c r="B20" s="47">
        <v>0</v>
      </c>
      <c r="C20" s="47"/>
      <c r="D20" s="47">
        <v>0</v>
      </c>
      <c r="E20" s="1"/>
    </row>
    <row r="21" spans="1:5" ht="12.75">
      <c r="A21" s="30" t="s">
        <v>162</v>
      </c>
      <c r="B21" s="47">
        <v>6091769227.48</v>
      </c>
      <c r="C21" s="47"/>
      <c r="D21" s="47">
        <v>6091769227.48</v>
      </c>
      <c r="E21" s="1"/>
    </row>
    <row r="22" spans="1:5" ht="12.75">
      <c r="A22" s="30" t="s">
        <v>187</v>
      </c>
      <c r="B22" s="47">
        <v>351864965.5</v>
      </c>
      <c r="C22" s="47"/>
      <c r="D22" s="47">
        <v>351864965.5</v>
      </c>
      <c r="E22" s="1"/>
    </row>
    <row r="23" spans="1:5" ht="12.75">
      <c r="A23" s="30" t="s">
        <v>188</v>
      </c>
      <c r="B23" s="47">
        <v>0</v>
      </c>
      <c r="C23" s="47"/>
      <c r="D23" s="47">
        <v>0</v>
      </c>
      <c r="E23" s="1"/>
    </row>
    <row r="24" spans="1:5" ht="12.75">
      <c r="A24" s="30" t="s">
        <v>136</v>
      </c>
      <c r="B24" s="47">
        <v>301930985.13</v>
      </c>
      <c r="C24" s="47"/>
      <c r="D24" s="47">
        <v>301930985.13</v>
      </c>
      <c r="E24" s="1"/>
    </row>
    <row r="25" spans="1:5" ht="12.75">
      <c r="A25" s="30" t="s">
        <v>137</v>
      </c>
      <c r="B25" s="47">
        <v>49933980.37</v>
      </c>
      <c r="C25" s="47"/>
      <c r="D25" s="47">
        <v>49933980.37</v>
      </c>
      <c r="E25" s="1"/>
    </row>
    <row r="26" spans="1:5" ht="12.75">
      <c r="A26" s="30" t="s">
        <v>138</v>
      </c>
      <c r="B26" s="47">
        <v>0</v>
      </c>
      <c r="C26" s="47"/>
      <c r="D26" s="47">
        <v>0</v>
      </c>
      <c r="E26" s="1"/>
    </row>
    <row r="27" spans="1:5" ht="12.75">
      <c r="A27" s="30" t="s">
        <v>139</v>
      </c>
      <c r="B27" s="47">
        <v>1135597218.73</v>
      </c>
      <c r="C27" s="47"/>
      <c r="D27" s="47">
        <v>1135597218.73</v>
      </c>
      <c r="E27" s="1"/>
    </row>
    <row r="28" spans="1:5" ht="12.75">
      <c r="A28" s="30" t="s">
        <v>140</v>
      </c>
      <c r="B28" s="47">
        <v>1030299619.23</v>
      </c>
      <c r="C28" s="47"/>
      <c r="D28" s="47">
        <v>1030299619.23</v>
      </c>
      <c r="E28" s="1"/>
    </row>
    <row r="29" spans="1:5" ht="12.75">
      <c r="A29" s="30" t="s">
        <v>141</v>
      </c>
      <c r="B29" s="47">
        <v>-134112792.38</v>
      </c>
      <c r="C29" s="47"/>
      <c r="D29" s="47">
        <v>-134112792.38</v>
      </c>
      <c r="E29" s="1"/>
    </row>
    <row r="30" spans="1:5" ht="12.75">
      <c r="A30" s="30" t="s">
        <v>142</v>
      </c>
      <c r="B30" s="47">
        <v>0</v>
      </c>
      <c r="C30" s="47"/>
      <c r="D30" s="47">
        <v>0</v>
      </c>
      <c r="E30" s="1"/>
    </row>
    <row r="31" spans="1:5" ht="12.75">
      <c r="A31" s="30" t="s">
        <v>143</v>
      </c>
      <c r="B31" s="47">
        <v>0</v>
      </c>
      <c r="C31" s="47"/>
      <c r="D31" s="47">
        <v>0</v>
      </c>
      <c r="E31" s="1"/>
    </row>
    <row r="32" spans="1:5" ht="12.75">
      <c r="A32" s="30" t="s">
        <v>144</v>
      </c>
      <c r="B32" s="47">
        <v>239410391.88</v>
      </c>
      <c r="C32" s="47"/>
      <c r="D32" s="47">
        <v>239410391.88</v>
      </c>
      <c r="E32" s="1"/>
    </row>
    <row r="33" spans="1:5" ht="12.75">
      <c r="A33" s="30" t="s">
        <v>163</v>
      </c>
      <c r="B33" s="47">
        <v>34743073.84</v>
      </c>
      <c r="C33" s="47"/>
      <c r="D33" s="47">
        <v>34743073.84</v>
      </c>
      <c r="E33" s="1"/>
    </row>
    <row r="34" spans="1:5" ht="12.75">
      <c r="A34" s="30" t="s">
        <v>145</v>
      </c>
      <c r="B34" s="47">
        <v>0</v>
      </c>
      <c r="C34" s="47"/>
      <c r="D34" s="47">
        <v>0</v>
      </c>
      <c r="E34" s="1"/>
    </row>
    <row r="35" spans="1:5" ht="12.75">
      <c r="A35" s="30" t="s">
        <v>146</v>
      </c>
      <c r="B35" s="47">
        <v>934171241.97</v>
      </c>
      <c r="C35" s="47"/>
      <c r="D35" s="47">
        <v>934171241.97</v>
      </c>
      <c r="E35" s="1"/>
    </row>
    <row r="36" spans="1:5" ht="12.75">
      <c r="A36" s="30" t="s">
        <v>164</v>
      </c>
      <c r="B36" s="47">
        <v>18635862</v>
      </c>
      <c r="C36" s="47"/>
      <c r="D36" s="47">
        <v>18635862</v>
      </c>
      <c r="E36" s="1"/>
    </row>
    <row r="37" spans="1:5" ht="12.75">
      <c r="A37" s="30" t="s">
        <v>165</v>
      </c>
      <c r="B37" s="47">
        <v>915535379.97</v>
      </c>
      <c r="C37" s="47"/>
      <c r="D37" s="47">
        <v>915535379.97</v>
      </c>
      <c r="E37" s="1"/>
    </row>
    <row r="38" spans="1:5" ht="12.75">
      <c r="A38" s="30" t="s">
        <v>147</v>
      </c>
      <c r="B38" s="47">
        <v>915535379.97</v>
      </c>
      <c r="C38" s="47"/>
      <c r="D38" s="47">
        <v>915535379.97</v>
      </c>
      <c r="E38" s="1"/>
    </row>
    <row r="39" spans="1:5" ht="13.5" thickBot="1">
      <c r="A39" s="52" t="s">
        <v>148</v>
      </c>
      <c r="B39" s="49">
        <v>38878513991.75</v>
      </c>
      <c r="C39" s="49">
        <v>1380368769.54</v>
      </c>
      <c r="D39" s="49">
        <v>37498145222.21</v>
      </c>
      <c r="E39" s="1"/>
    </row>
    <row r="40" spans="2:5" ht="12.75">
      <c r="B40" s="31"/>
      <c r="C40" s="1"/>
      <c r="D40" s="1"/>
      <c r="E40" s="56">
        <f>'Rozvaha -Aktiva'!D44-'Rozvaha - Pasiva'!D39</f>
        <v>0</v>
      </c>
    </row>
    <row r="41" spans="2:5" ht="12.75">
      <c r="B41" s="31"/>
      <c r="C41" s="1"/>
      <c r="D41" s="1"/>
      <c r="E41" s="1"/>
    </row>
    <row r="42" spans="2:5" ht="12.75">
      <c r="B42" s="31"/>
      <c r="C42" s="1"/>
      <c r="D42" s="1"/>
      <c r="E42" s="1"/>
    </row>
    <row r="43" spans="2:5" ht="12.75">
      <c r="B43" s="31"/>
      <c r="C43" s="1"/>
      <c r="D43" s="1"/>
      <c r="E43" s="1"/>
    </row>
    <row r="44" spans="2:5" ht="12.75">
      <c r="B44" s="31"/>
      <c r="C44" s="31"/>
      <c r="D44" s="31"/>
      <c r="E44" s="31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5" t="s">
        <v>191</v>
      </c>
    </row>
    <row r="2" spans="1:4" ht="13.5" customHeight="1" thickBot="1">
      <c r="A2" s="34"/>
      <c r="B2" s="35"/>
      <c r="C2" s="4" t="s">
        <v>61</v>
      </c>
      <c r="D2" s="12"/>
    </row>
    <row r="3" spans="1:9" ht="12.75">
      <c r="A3">
        <v>1</v>
      </c>
      <c r="C3" s="11" t="s">
        <v>62</v>
      </c>
      <c r="D3" s="40">
        <v>793514111.4764794</v>
      </c>
      <c r="E3" s="53"/>
      <c r="F3" s="43"/>
      <c r="G3" s="43"/>
      <c r="I3" s="39"/>
    </row>
    <row r="4" spans="1:13" ht="13.5" thickBot="1">
      <c r="A4">
        <v>2</v>
      </c>
      <c r="C4" s="11" t="s">
        <v>63</v>
      </c>
      <c r="D4" s="40">
        <v>8119246225.540001</v>
      </c>
      <c r="E4" s="53"/>
      <c r="G4" s="38"/>
      <c r="H4" s="38"/>
      <c r="I4" s="38"/>
      <c r="K4" s="38"/>
      <c r="L4" s="38"/>
      <c r="M4" s="38"/>
    </row>
    <row r="5" spans="1:13" ht="12.75">
      <c r="A5" s="17">
        <v>3</v>
      </c>
      <c r="B5" s="29" t="s">
        <v>102</v>
      </c>
      <c r="C5" s="11" t="s">
        <v>64</v>
      </c>
      <c r="D5" s="40">
        <v>8366154877.620001</v>
      </c>
      <c r="E5" s="53"/>
      <c r="G5" s="38"/>
      <c r="H5" s="38"/>
      <c r="I5" s="38"/>
      <c r="K5" s="38"/>
      <c r="L5" s="38"/>
      <c r="M5" s="38"/>
    </row>
    <row r="6" spans="1:13" ht="12.75">
      <c r="A6" s="18">
        <v>4</v>
      </c>
      <c r="B6" s="5"/>
      <c r="C6" s="5" t="s">
        <v>65</v>
      </c>
      <c r="D6" s="41">
        <v>9419331475.43</v>
      </c>
      <c r="E6" s="53"/>
      <c r="G6" s="38"/>
      <c r="H6" s="38"/>
      <c r="I6" s="38"/>
      <c r="K6" s="38"/>
      <c r="L6" s="38"/>
      <c r="M6" s="38"/>
    </row>
    <row r="7" spans="1:13" ht="13.5" thickBot="1">
      <c r="A7" s="19">
        <v>5</v>
      </c>
      <c r="B7" s="20"/>
      <c r="C7" s="5" t="s">
        <v>66</v>
      </c>
      <c r="D7" s="41">
        <v>1053176597.81</v>
      </c>
      <c r="E7" s="53"/>
      <c r="G7" s="38"/>
      <c r="H7" s="38"/>
      <c r="I7" s="38"/>
      <c r="K7" s="38"/>
      <c r="L7" s="38"/>
      <c r="M7" s="38"/>
    </row>
    <row r="8" spans="1:13" ht="12.75">
      <c r="A8" s="17">
        <v>6</v>
      </c>
      <c r="B8" s="24" t="str">
        <f>B5</f>
        <v>∑</v>
      </c>
      <c r="C8" s="11" t="s">
        <v>67</v>
      </c>
      <c r="D8" s="40">
        <v>246908652.07999998</v>
      </c>
      <c r="E8" s="53"/>
      <c r="G8" s="38"/>
      <c r="H8" s="38"/>
      <c r="I8" s="38"/>
      <c r="K8" s="38"/>
      <c r="L8" s="38"/>
      <c r="M8" s="38"/>
    </row>
    <row r="9" spans="1:13" ht="12.75">
      <c r="A9" s="18">
        <v>7</v>
      </c>
      <c r="B9" s="5"/>
      <c r="C9" s="5" t="s">
        <v>68</v>
      </c>
      <c r="D9" s="41">
        <v>336159446.7</v>
      </c>
      <c r="E9" s="53"/>
      <c r="G9" s="38"/>
      <c r="H9" s="38"/>
      <c r="I9" s="38"/>
      <c r="K9" s="38"/>
      <c r="L9" s="38"/>
      <c r="M9" s="38"/>
    </row>
    <row r="10" spans="1:13" ht="13.5" thickBot="1">
      <c r="A10" s="19">
        <v>8</v>
      </c>
      <c r="B10" s="20"/>
      <c r="C10" s="5" t="s">
        <v>69</v>
      </c>
      <c r="D10" s="41">
        <v>89250794.62</v>
      </c>
      <c r="E10" s="53"/>
      <c r="G10" s="38"/>
      <c r="H10" s="38"/>
      <c r="I10" s="38"/>
      <c r="K10" s="38"/>
      <c r="L10" s="38"/>
      <c r="M10" s="38"/>
    </row>
    <row r="11" spans="1:13" ht="12.75">
      <c r="A11">
        <v>9</v>
      </c>
      <c r="C11" s="5" t="s">
        <v>70</v>
      </c>
      <c r="D11" s="41">
        <v>93220378.05648053</v>
      </c>
      <c r="E11" s="53"/>
      <c r="G11" s="38"/>
      <c r="H11" s="38"/>
      <c r="I11" s="38"/>
      <c r="K11" s="38"/>
      <c r="L11" s="38"/>
      <c r="M11" s="38"/>
    </row>
    <row r="12" spans="1:13" ht="12.75">
      <c r="A12">
        <v>10</v>
      </c>
      <c r="C12" s="5" t="s">
        <v>71</v>
      </c>
      <c r="D12" s="41">
        <v>449075696.3</v>
      </c>
      <c r="E12" s="53"/>
      <c r="G12" s="38"/>
      <c r="H12" s="38"/>
      <c r="I12" s="38"/>
      <c r="K12" s="38"/>
      <c r="L12" s="38"/>
      <c r="M12" s="38"/>
    </row>
    <row r="13" spans="1:13" ht="12.75">
      <c r="A13" s="2">
        <v>11</v>
      </c>
      <c r="B13" s="2" t="str">
        <f>B8</f>
        <v>∑</v>
      </c>
      <c r="C13" s="11" t="s">
        <v>72</v>
      </c>
      <c r="D13" s="40">
        <v>4873477794.290001</v>
      </c>
      <c r="E13" s="53"/>
      <c r="G13" s="38"/>
      <c r="H13" s="38"/>
      <c r="I13" s="38"/>
      <c r="K13" s="38"/>
      <c r="L13" s="38"/>
      <c r="M13" s="38"/>
    </row>
    <row r="14" spans="1:13" ht="12.75">
      <c r="A14">
        <v>12</v>
      </c>
      <c r="B14" t="str">
        <f>B13</f>
        <v>∑</v>
      </c>
      <c r="C14" s="11" t="s">
        <v>73</v>
      </c>
      <c r="D14" s="40">
        <v>4327678202.200001</v>
      </c>
      <c r="E14" s="53"/>
      <c r="G14" s="38"/>
      <c r="H14" s="38"/>
      <c r="I14" s="38"/>
      <c r="K14" s="38"/>
      <c r="L14" s="38"/>
      <c r="M14" s="38"/>
    </row>
    <row r="15" spans="1:13" ht="12.75">
      <c r="A15">
        <v>13</v>
      </c>
      <c r="C15" s="5" t="s">
        <v>74</v>
      </c>
      <c r="D15" s="41">
        <v>4659094801.31</v>
      </c>
      <c r="E15" s="53"/>
      <c r="G15" s="38"/>
      <c r="H15" s="38"/>
      <c r="I15" s="38"/>
      <c r="K15" s="38"/>
      <c r="L15" s="38"/>
      <c r="M15" s="38"/>
    </row>
    <row r="16" spans="1:13" ht="12.75">
      <c r="A16">
        <v>14</v>
      </c>
      <c r="C16" s="5" t="s">
        <v>75</v>
      </c>
      <c r="D16" s="41">
        <v>331416599.11</v>
      </c>
      <c r="E16" s="53"/>
      <c r="G16" s="38"/>
      <c r="H16" s="38"/>
      <c r="I16" s="38"/>
      <c r="K16" s="38"/>
      <c r="L16" s="38"/>
      <c r="M16" s="38"/>
    </row>
    <row r="17" spans="1:13" ht="12.75">
      <c r="A17" s="2">
        <v>15</v>
      </c>
      <c r="B17" s="2" t="str">
        <f>B14</f>
        <v>∑</v>
      </c>
      <c r="C17" s="11" t="s">
        <v>76</v>
      </c>
      <c r="D17" s="40">
        <v>545799592.0899999</v>
      </c>
      <c r="E17" s="53"/>
      <c r="G17" s="38"/>
      <c r="H17" s="38"/>
      <c r="I17" s="38"/>
      <c r="K17" s="38"/>
      <c r="L17" s="38"/>
      <c r="M17" s="38"/>
    </row>
    <row r="18" spans="1:13" ht="12.75">
      <c r="A18">
        <v>16</v>
      </c>
      <c r="C18" s="5" t="s">
        <v>77</v>
      </c>
      <c r="D18" s="41">
        <v>541776696.18</v>
      </c>
      <c r="E18" s="53"/>
      <c r="G18" s="38"/>
      <c r="H18" s="38"/>
      <c r="I18" s="38"/>
      <c r="K18" s="38"/>
      <c r="L18" s="38"/>
      <c r="M18" s="38"/>
    </row>
    <row r="19" spans="1:13" ht="12.75">
      <c r="A19">
        <v>17</v>
      </c>
      <c r="C19" s="5" t="s">
        <v>78</v>
      </c>
      <c r="D19" s="41">
        <v>-4022895.91</v>
      </c>
      <c r="E19" s="53"/>
      <c r="G19" s="38"/>
      <c r="H19" s="38"/>
      <c r="I19" s="38"/>
      <c r="K19" s="38"/>
      <c r="L19" s="38"/>
      <c r="M19" s="38"/>
    </row>
    <row r="20" spans="1:13" ht="12.75">
      <c r="A20">
        <v>18</v>
      </c>
      <c r="C20" s="5" t="s">
        <v>79</v>
      </c>
      <c r="D20" s="41">
        <v>0</v>
      </c>
      <c r="E20" s="53"/>
      <c r="G20" s="38"/>
      <c r="H20" s="38"/>
      <c r="I20" s="38"/>
      <c r="K20" s="38"/>
      <c r="L20" s="38"/>
      <c r="M20" s="38"/>
    </row>
    <row r="21" spans="1:13" ht="12.75">
      <c r="A21">
        <v>19</v>
      </c>
      <c r="C21" s="5" t="s">
        <v>80</v>
      </c>
      <c r="D21" s="41">
        <v>356314387.75</v>
      </c>
      <c r="E21" s="53"/>
      <c r="G21" s="38"/>
      <c r="H21" s="38"/>
      <c r="I21" s="38"/>
      <c r="K21" s="38"/>
      <c r="L21" s="38"/>
      <c r="M21" s="38"/>
    </row>
    <row r="22" spans="1:13" ht="12.75">
      <c r="A22" s="2">
        <v>20</v>
      </c>
      <c r="B22" s="2" t="str">
        <f>B17</f>
        <v>∑</v>
      </c>
      <c r="C22" s="11" t="s">
        <v>81</v>
      </c>
      <c r="D22" s="40">
        <v>2030712341.5600002</v>
      </c>
      <c r="E22" s="53"/>
      <c r="G22" s="38"/>
      <c r="H22" s="38"/>
      <c r="I22" s="38"/>
      <c r="K22" s="38"/>
      <c r="L22" s="38"/>
      <c r="M22" s="38"/>
    </row>
    <row r="23" spans="1:13" ht="12.75">
      <c r="A23">
        <v>21</v>
      </c>
      <c r="C23" s="5" t="s">
        <v>82</v>
      </c>
      <c r="D23" s="41">
        <v>761743690.3</v>
      </c>
      <c r="E23" s="53"/>
      <c r="G23" s="38"/>
      <c r="H23" s="38"/>
      <c r="I23" s="38"/>
      <c r="K23" s="38"/>
      <c r="L23" s="38"/>
      <c r="M23" s="38"/>
    </row>
    <row r="24" spans="1:13" ht="12.75">
      <c r="A24">
        <v>22</v>
      </c>
      <c r="C24" s="5" t="s">
        <v>83</v>
      </c>
      <c r="D24" s="41">
        <v>-15582345.05</v>
      </c>
      <c r="E24" s="53"/>
      <c r="G24" s="38"/>
      <c r="H24" s="38"/>
      <c r="I24" s="38"/>
      <c r="K24" s="38"/>
      <c r="L24" s="38"/>
      <c r="M24" s="38"/>
    </row>
    <row r="25" spans="1:13" ht="12.75">
      <c r="A25">
        <v>23</v>
      </c>
      <c r="C25" s="5" t="s">
        <v>84</v>
      </c>
      <c r="D25" s="41">
        <v>1428238805.05</v>
      </c>
      <c r="E25" s="53"/>
      <c r="G25" s="38"/>
      <c r="H25" s="38"/>
      <c r="I25" s="38"/>
      <c r="K25" s="38"/>
      <c r="L25" s="38"/>
      <c r="M25" s="38"/>
    </row>
    <row r="26" spans="1:13" ht="12.75">
      <c r="A26">
        <v>24</v>
      </c>
      <c r="C26" s="5" t="s">
        <v>85</v>
      </c>
      <c r="D26" s="41">
        <v>143687808.74</v>
      </c>
      <c r="G26" s="38"/>
      <c r="H26" s="38"/>
      <c r="I26" s="38"/>
      <c r="K26" s="38"/>
      <c r="L26" s="38"/>
      <c r="M26" s="38"/>
    </row>
    <row r="27" spans="1:9" ht="12.75">
      <c r="A27">
        <v>25</v>
      </c>
      <c r="C27" s="5" t="s">
        <v>86</v>
      </c>
      <c r="D27" s="41">
        <v>607523664.82</v>
      </c>
      <c r="G27" s="38"/>
      <c r="H27" s="38"/>
      <c r="I27" s="38"/>
    </row>
    <row r="28" spans="1:9" ht="12.75">
      <c r="A28">
        <v>26</v>
      </c>
      <c r="D28" s="41"/>
      <c r="G28" s="38"/>
      <c r="H28" s="38"/>
      <c r="I28" s="38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2">
      <selection activeCell="F3" sqref="F3:H12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8" ht="13.5" thickBot="1">
      <c r="C3" s="4" t="s">
        <v>89</v>
      </c>
      <c r="D3" s="12"/>
      <c r="F3" s="54"/>
      <c r="G3" s="54"/>
      <c r="H3" s="54"/>
    </row>
    <row r="4" spans="1:9" ht="12.75">
      <c r="A4" s="26">
        <v>1</v>
      </c>
      <c r="B4" s="26" t="s">
        <v>102</v>
      </c>
      <c r="C4" s="11" t="s">
        <v>91</v>
      </c>
      <c r="D4" s="22">
        <v>218442262.16657275</v>
      </c>
      <c r="F4" s="57"/>
      <c r="G4" s="57"/>
      <c r="H4" s="54"/>
      <c r="I4" s="38"/>
    </row>
    <row r="5" spans="1:14" ht="12.75">
      <c r="A5" s="11">
        <v>2</v>
      </c>
      <c r="B5" s="11" t="s">
        <v>102</v>
      </c>
      <c r="C5" s="11" t="s">
        <v>63</v>
      </c>
      <c r="D5" s="22">
        <v>2726786175.7799997</v>
      </c>
      <c r="F5" s="54"/>
      <c r="G5" s="58"/>
      <c r="H5" s="58"/>
      <c r="I5" s="38"/>
      <c r="J5" s="1"/>
      <c r="K5" s="38"/>
      <c r="L5" s="38"/>
      <c r="M5" s="38"/>
      <c r="N5" s="1"/>
    </row>
    <row r="6" spans="1:13" ht="12.75">
      <c r="A6" s="11">
        <v>3</v>
      </c>
      <c r="B6" s="11" t="s">
        <v>102</v>
      </c>
      <c r="C6" s="11" t="s">
        <v>64</v>
      </c>
      <c r="D6" s="22">
        <v>2724912988.6</v>
      </c>
      <c r="F6" s="54"/>
      <c r="G6" s="58"/>
      <c r="H6" s="58"/>
      <c r="I6" s="38"/>
      <c r="K6" s="38"/>
      <c r="L6" s="38"/>
      <c r="M6" s="38"/>
    </row>
    <row r="7" spans="1:13" ht="12.75">
      <c r="A7" s="5">
        <v>4</v>
      </c>
      <c r="B7" s="5"/>
      <c r="C7" s="25" t="s">
        <v>65</v>
      </c>
      <c r="D7" s="27">
        <v>2731729659.6</v>
      </c>
      <c r="F7" s="54"/>
      <c r="G7" s="58"/>
      <c r="H7" s="58"/>
      <c r="I7" s="38"/>
      <c r="K7" s="38"/>
      <c r="L7" s="38"/>
      <c r="M7" s="38"/>
    </row>
    <row r="8" spans="1:13" ht="12.75">
      <c r="A8" s="5">
        <v>5</v>
      </c>
      <c r="B8" s="5"/>
      <c r="C8" s="25" t="s">
        <v>66</v>
      </c>
      <c r="D8" s="27">
        <v>6816671</v>
      </c>
      <c r="F8" s="54"/>
      <c r="G8" s="58"/>
      <c r="H8" s="58"/>
      <c r="I8" s="38"/>
      <c r="K8" s="38"/>
      <c r="L8" s="38"/>
      <c r="M8" s="38"/>
    </row>
    <row r="9" spans="1:13" ht="12.75">
      <c r="A9" s="11">
        <v>6</v>
      </c>
      <c r="B9" s="11" t="s">
        <v>102</v>
      </c>
      <c r="C9" s="11" t="s">
        <v>67</v>
      </c>
      <c r="D9" s="22">
        <v>-1873187.18</v>
      </c>
      <c r="F9" s="48"/>
      <c r="G9" s="54"/>
      <c r="H9" s="54"/>
      <c r="I9" s="38"/>
      <c r="K9" s="38"/>
      <c r="L9" s="38"/>
      <c r="M9" s="38"/>
    </row>
    <row r="10" spans="1:13" ht="12.75">
      <c r="A10" s="5">
        <v>7</v>
      </c>
      <c r="B10" s="5"/>
      <c r="C10" s="25" t="s">
        <v>68</v>
      </c>
      <c r="D10" s="37">
        <v>217795.82000000007</v>
      </c>
      <c r="F10" s="54"/>
      <c r="G10" s="54"/>
      <c r="H10" s="32"/>
      <c r="I10" s="38"/>
      <c r="K10" s="38"/>
      <c r="L10" s="38"/>
      <c r="M10" s="38"/>
    </row>
    <row r="11" spans="1:13" ht="12.75">
      <c r="A11" s="5">
        <v>8</v>
      </c>
      <c r="B11" s="5"/>
      <c r="C11" s="25" t="s">
        <v>69</v>
      </c>
      <c r="D11" s="37">
        <v>2090983</v>
      </c>
      <c r="F11" s="54"/>
      <c r="G11" s="54"/>
      <c r="H11" s="32"/>
      <c r="I11" s="38"/>
      <c r="K11" s="38"/>
      <c r="L11" s="38"/>
      <c r="M11" s="38"/>
    </row>
    <row r="12" spans="1:13" ht="12.75">
      <c r="A12" s="11">
        <v>9</v>
      </c>
      <c r="B12" s="11" t="s">
        <v>102</v>
      </c>
      <c r="C12" s="11" t="s">
        <v>92</v>
      </c>
      <c r="D12" s="22">
        <v>536497985.35</v>
      </c>
      <c r="F12" s="54"/>
      <c r="G12" s="54"/>
      <c r="H12" s="58"/>
      <c r="I12" s="38"/>
      <c r="K12" s="38"/>
      <c r="L12" s="38"/>
      <c r="M12" s="38"/>
    </row>
    <row r="13" spans="1:13" ht="12.75">
      <c r="A13" s="5">
        <v>10</v>
      </c>
      <c r="B13" s="5"/>
      <c r="C13" s="25" t="s">
        <v>93</v>
      </c>
      <c r="D13" s="37">
        <v>0</v>
      </c>
      <c r="G13" s="38"/>
      <c r="I13" s="38"/>
      <c r="K13" s="38"/>
      <c r="L13" s="38"/>
      <c r="M13" s="38"/>
    </row>
    <row r="14" spans="1:13" ht="12.75">
      <c r="A14" s="11">
        <v>11</v>
      </c>
      <c r="B14" s="11" t="str">
        <f>B12</f>
        <v>∑</v>
      </c>
      <c r="C14" s="11" t="s">
        <v>94</v>
      </c>
      <c r="D14" s="22">
        <v>35000000</v>
      </c>
      <c r="H14" s="38"/>
      <c r="I14" s="38"/>
      <c r="K14" s="38"/>
      <c r="L14" s="38"/>
      <c r="M14" s="38"/>
    </row>
    <row r="15" spans="1:13" ht="12.75">
      <c r="A15" s="5">
        <v>12</v>
      </c>
      <c r="B15" s="5"/>
      <c r="C15" s="25" t="s">
        <v>95</v>
      </c>
      <c r="D15" s="37">
        <v>0</v>
      </c>
      <c r="H15" s="38"/>
      <c r="I15" s="38"/>
      <c r="K15" s="38"/>
      <c r="L15" s="38"/>
      <c r="M15" s="38"/>
    </row>
    <row r="16" spans="1:13" ht="12.75">
      <c r="A16" s="5">
        <v>13</v>
      </c>
      <c r="B16" s="5"/>
      <c r="C16" s="25" t="s">
        <v>96</v>
      </c>
      <c r="D16" s="27">
        <v>35000000</v>
      </c>
      <c r="G16" s="38"/>
      <c r="H16" s="38"/>
      <c r="I16" s="38"/>
      <c r="K16" s="38"/>
      <c r="L16" s="38"/>
      <c r="M16" s="38"/>
    </row>
    <row r="17" spans="1:13" ht="12.75">
      <c r="A17" s="5">
        <v>14</v>
      </c>
      <c r="B17" s="5"/>
      <c r="C17" s="25" t="s">
        <v>97</v>
      </c>
      <c r="D17" s="27">
        <v>424232993.75</v>
      </c>
      <c r="G17" s="38"/>
      <c r="H17" s="38"/>
      <c r="I17" s="38"/>
      <c r="K17" s="38"/>
      <c r="L17" s="38"/>
      <c r="M17" s="38"/>
    </row>
    <row r="18" spans="1:13" ht="12.75">
      <c r="A18" s="5">
        <v>15</v>
      </c>
      <c r="B18" s="5"/>
      <c r="C18" s="25" t="s">
        <v>98</v>
      </c>
      <c r="D18" s="27">
        <v>77264991.6</v>
      </c>
      <c r="G18" s="38"/>
      <c r="H18" s="38"/>
      <c r="I18" s="38"/>
      <c r="K18" s="38"/>
      <c r="L18" s="38"/>
      <c r="M18" s="38"/>
    </row>
    <row r="19" spans="1:13" ht="12.75">
      <c r="A19" s="5">
        <v>16</v>
      </c>
      <c r="B19" s="5"/>
      <c r="C19" s="25" t="s">
        <v>0</v>
      </c>
      <c r="D19" s="27">
        <v>1511215733.95</v>
      </c>
      <c r="G19" s="38"/>
      <c r="H19" s="38"/>
      <c r="I19" s="38"/>
      <c r="K19" s="38"/>
      <c r="L19" s="38"/>
      <c r="M19" s="38"/>
    </row>
    <row r="20" spans="1:13" ht="12.75">
      <c r="A20" s="5">
        <v>17</v>
      </c>
      <c r="B20" s="5"/>
      <c r="C20" s="25" t="s">
        <v>1</v>
      </c>
      <c r="D20" s="27">
        <v>64673990.33</v>
      </c>
      <c r="G20" s="38"/>
      <c r="H20" s="38"/>
      <c r="I20" s="38"/>
      <c r="K20" s="38"/>
      <c r="L20" s="38"/>
      <c r="M20" s="38"/>
    </row>
    <row r="21" spans="1:13" ht="12.75">
      <c r="A21" s="11">
        <v>18</v>
      </c>
      <c r="B21" s="26" t="str">
        <f>B12</f>
        <v>∑</v>
      </c>
      <c r="C21" s="11" t="s">
        <v>2</v>
      </c>
      <c r="D21" s="22">
        <v>1429235675.9299998</v>
      </c>
      <c r="G21" s="38"/>
      <c r="H21" s="38"/>
      <c r="I21" s="38"/>
      <c r="K21" s="38"/>
      <c r="L21" s="38"/>
      <c r="M21" s="38"/>
    </row>
    <row r="22" spans="1:13" ht="12.75">
      <c r="A22" s="11">
        <v>19</v>
      </c>
      <c r="B22" s="11" t="str">
        <f>B14</f>
        <v>∑</v>
      </c>
      <c r="C22" s="11" t="s">
        <v>3</v>
      </c>
      <c r="D22" s="22">
        <v>1426947004.58</v>
      </c>
      <c r="G22" s="38"/>
      <c r="H22" s="38"/>
      <c r="I22" s="38"/>
      <c r="K22" s="38"/>
      <c r="L22" s="38"/>
      <c r="M22" s="38"/>
    </row>
    <row r="23" spans="1:13" ht="12.75">
      <c r="A23" s="5">
        <v>20</v>
      </c>
      <c r="B23" s="5"/>
      <c r="C23" s="25" t="s">
        <v>4</v>
      </c>
      <c r="D23" s="27">
        <v>1426947004.58</v>
      </c>
      <c r="G23" s="38"/>
      <c r="H23" s="38"/>
      <c r="I23" s="38"/>
      <c r="K23" s="38"/>
      <c r="L23" s="38"/>
      <c r="M23" s="38"/>
    </row>
    <row r="24" spans="1:13" ht="12.75">
      <c r="A24" s="5">
        <v>21</v>
      </c>
      <c r="B24" s="5"/>
      <c r="C24" s="25" t="s">
        <v>5</v>
      </c>
      <c r="D24" s="27">
        <v>0</v>
      </c>
      <c r="G24" s="38"/>
      <c r="H24" s="38"/>
      <c r="I24" s="38"/>
      <c r="K24" s="38"/>
      <c r="L24" s="38"/>
      <c r="M24" s="38"/>
    </row>
    <row r="25" spans="1:13" ht="12.75">
      <c r="A25" s="11">
        <v>22</v>
      </c>
      <c r="B25" s="26" t="str">
        <f>B22</f>
        <v>∑</v>
      </c>
      <c r="C25" s="11" t="s">
        <v>6</v>
      </c>
      <c r="D25" s="22">
        <v>2288671.35</v>
      </c>
      <c r="G25" s="38"/>
      <c r="H25" s="38"/>
      <c r="I25" s="38"/>
      <c r="K25" s="38"/>
      <c r="L25" s="38"/>
      <c r="M25" s="38"/>
    </row>
    <row r="26" spans="1:13" ht="12.75">
      <c r="A26" s="5">
        <v>23</v>
      </c>
      <c r="B26" s="21"/>
      <c r="C26" s="25" t="s">
        <v>7</v>
      </c>
      <c r="D26" s="27">
        <v>2288671.35</v>
      </c>
      <c r="G26" s="38"/>
      <c r="H26" s="38"/>
      <c r="I26" s="38"/>
      <c r="K26" s="38"/>
      <c r="L26" s="38"/>
      <c r="M26" s="38"/>
    </row>
    <row r="27" spans="1:13" ht="12.75">
      <c r="A27" s="5">
        <v>24</v>
      </c>
      <c r="B27" s="21"/>
      <c r="C27" s="25" t="s">
        <v>8</v>
      </c>
      <c r="D27" s="27">
        <v>0</v>
      </c>
      <c r="G27" s="38"/>
      <c r="H27" s="38"/>
      <c r="I27" s="38"/>
      <c r="K27" s="38"/>
      <c r="L27" s="38"/>
      <c r="M27" s="38"/>
    </row>
    <row r="28" spans="1:13" ht="12.75">
      <c r="A28" s="26">
        <v>25</v>
      </c>
      <c r="B28" s="26" t="str">
        <f>B21</f>
        <v>∑</v>
      </c>
      <c r="C28" s="11" t="s">
        <v>9</v>
      </c>
      <c r="D28" s="22">
        <v>294346365.88</v>
      </c>
      <c r="G28" s="38"/>
      <c r="H28" s="38"/>
      <c r="I28" s="38"/>
      <c r="K28" s="38"/>
      <c r="L28" s="38"/>
      <c r="M28" s="38"/>
    </row>
    <row r="29" spans="1:13" ht="12.75">
      <c r="A29" s="28">
        <v>26</v>
      </c>
      <c r="B29" s="28" t="str">
        <f>B25</f>
        <v>∑</v>
      </c>
      <c r="C29" s="11" t="s">
        <v>10</v>
      </c>
      <c r="D29" s="22">
        <v>133038823.57</v>
      </c>
      <c r="G29" s="38"/>
      <c r="H29" s="38"/>
      <c r="I29" s="38"/>
      <c r="K29" s="38"/>
      <c r="L29" s="38"/>
      <c r="M29" s="38"/>
    </row>
    <row r="30" spans="1:13" ht="12.75">
      <c r="A30" s="5">
        <v>27</v>
      </c>
      <c r="B30" s="5"/>
      <c r="C30" s="25" t="s">
        <v>11</v>
      </c>
      <c r="D30" s="27">
        <v>133164859.57</v>
      </c>
      <c r="G30" s="38"/>
      <c r="H30" s="38"/>
      <c r="I30" s="38"/>
      <c r="K30" s="38"/>
      <c r="L30" s="38"/>
      <c r="M30" s="38"/>
    </row>
    <row r="31" spans="1:13" ht="12.75">
      <c r="A31" s="5">
        <v>28</v>
      </c>
      <c r="B31" s="5"/>
      <c r="C31" s="25" t="s">
        <v>12</v>
      </c>
      <c r="D31" s="27">
        <v>126036</v>
      </c>
      <c r="G31" s="38"/>
      <c r="H31" s="38"/>
      <c r="I31" s="38"/>
      <c r="K31" s="38"/>
      <c r="L31" s="38"/>
      <c r="M31" s="38"/>
    </row>
    <row r="32" spans="1:13" ht="12.75">
      <c r="A32" s="5">
        <v>29</v>
      </c>
      <c r="B32" s="5"/>
      <c r="C32" s="25" t="s">
        <v>13</v>
      </c>
      <c r="D32" s="27">
        <v>161307542.31</v>
      </c>
      <c r="G32" s="38"/>
      <c r="H32" s="38"/>
      <c r="I32" s="38"/>
      <c r="K32" s="38"/>
      <c r="L32" s="38"/>
      <c r="M32" s="38"/>
    </row>
    <row r="33" spans="1:13" ht="12.75">
      <c r="A33" s="5">
        <v>30</v>
      </c>
      <c r="B33" s="5"/>
      <c r="C33" s="25" t="s">
        <v>14</v>
      </c>
      <c r="D33" s="27">
        <v>19701025.39</v>
      </c>
      <c r="G33" s="38"/>
      <c r="H33" s="38"/>
      <c r="I33" s="38"/>
      <c r="K33" s="38"/>
      <c r="L33" s="38"/>
      <c r="M33" s="38"/>
    </row>
    <row r="34" spans="1:13" ht="12.75">
      <c r="A34" s="11">
        <v>31</v>
      </c>
      <c r="B34" s="26" t="str">
        <f>B25</f>
        <v>∑</v>
      </c>
      <c r="C34" s="11" t="s">
        <v>15</v>
      </c>
      <c r="D34" s="22">
        <v>941143166.47</v>
      </c>
      <c r="G34" s="38"/>
      <c r="H34" s="38"/>
      <c r="I34" s="38"/>
      <c r="K34" s="38"/>
      <c r="L34" s="38"/>
      <c r="M34" s="38"/>
    </row>
    <row r="35" spans="1:13" ht="12.75">
      <c r="A35" s="5">
        <v>32</v>
      </c>
      <c r="B35" s="5"/>
      <c r="C35" s="25" t="s">
        <v>16</v>
      </c>
      <c r="D35" s="27">
        <v>657786981.01</v>
      </c>
      <c r="G35" s="38"/>
      <c r="H35" s="38"/>
      <c r="I35" s="38"/>
      <c r="K35" s="38"/>
      <c r="L35" s="38"/>
      <c r="M35" s="38"/>
    </row>
    <row r="36" spans="1:13" ht="12.75">
      <c r="A36" s="5">
        <v>33</v>
      </c>
      <c r="B36" s="5"/>
      <c r="C36" s="25" t="s">
        <v>17</v>
      </c>
      <c r="D36" s="27">
        <v>-66072466.73</v>
      </c>
      <c r="G36" s="38"/>
      <c r="H36" s="38"/>
      <c r="I36" s="38"/>
      <c r="K36" s="38"/>
      <c r="L36" s="38"/>
      <c r="M36" s="38"/>
    </row>
    <row r="37" spans="1:13" ht="12.75">
      <c r="A37" s="5">
        <v>34</v>
      </c>
      <c r="B37" s="5"/>
      <c r="C37" s="25" t="s">
        <v>18</v>
      </c>
      <c r="D37" s="27">
        <v>349851128.19</v>
      </c>
      <c r="G37" s="38"/>
      <c r="H37" s="38"/>
      <c r="I37" s="38"/>
      <c r="K37" s="38"/>
      <c r="L37" s="38"/>
      <c r="M37" s="38"/>
    </row>
    <row r="38" spans="1:13" ht="12.75">
      <c r="A38" s="5">
        <v>35</v>
      </c>
      <c r="B38" s="5"/>
      <c r="C38" s="25" t="s">
        <v>19</v>
      </c>
      <c r="D38" s="27">
        <v>422476</v>
      </c>
      <c r="G38" s="38"/>
      <c r="H38" s="38"/>
      <c r="I38" s="38"/>
      <c r="K38" s="38"/>
      <c r="L38" s="38"/>
      <c r="M38" s="38"/>
    </row>
    <row r="39" spans="1:13" ht="12.75">
      <c r="A39" s="11">
        <v>36</v>
      </c>
      <c r="B39" s="26" t="str">
        <f>B34</f>
        <v>∑</v>
      </c>
      <c r="C39" s="11" t="s">
        <v>20</v>
      </c>
      <c r="D39" s="22">
        <v>295302534.35</v>
      </c>
      <c r="G39" s="38"/>
      <c r="H39" s="38"/>
      <c r="I39" s="38"/>
      <c r="K39" s="38"/>
      <c r="L39" s="38"/>
      <c r="M39" s="38"/>
    </row>
    <row r="40" spans="1:13" ht="12.75">
      <c r="A40" s="5">
        <v>37</v>
      </c>
      <c r="B40" s="5"/>
      <c r="C40" s="25" t="s">
        <v>21</v>
      </c>
      <c r="D40" s="27">
        <v>5612799.07</v>
      </c>
      <c r="G40" s="38"/>
      <c r="H40" s="38"/>
      <c r="I40" s="38"/>
      <c r="K40" s="38"/>
      <c r="L40" s="38"/>
      <c r="M40" s="38"/>
    </row>
    <row r="41" spans="1:13" ht="12.75">
      <c r="A41" s="5">
        <v>38</v>
      </c>
      <c r="B41" s="5"/>
      <c r="C41" s="25" t="s">
        <v>22</v>
      </c>
      <c r="D41" s="27">
        <v>59592577.23</v>
      </c>
      <c r="G41" s="38"/>
      <c r="H41" s="38"/>
      <c r="I41" s="38"/>
      <c r="K41" s="38"/>
      <c r="L41" s="38"/>
      <c r="M41" s="38"/>
    </row>
    <row r="42" spans="1:13" ht="12.75">
      <c r="A42" s="5">
        <v>39</v>
      </c>
      <c r="B42" s="5"/>
      <c r="C42" s="25" t="s">
        <v>23</v>
      </c>
      <c r="D42" s="27">
        <v>230097158.05</v>
      </c>
      <c r="G42" s="38"/>
      <c r="H42" s="38"/>
      <c r="I42" s="38"/>
      <c r="K42" s="38"/>
      <c r="L42" s="38"/>
      <c r="M42" s="38"/>
    </row>
    <row r="43" spans="1:4" ht="12.75">
      <c r="A43" s="5">
        <v>40</v>
      </c>
      <c r="B43" s="5"/>
      <c r="C43" s="25" t="s">
        <v>24</v>
      </c>
      <c r="D43" s="27">
        <v>1416391480.97</v>
      </c>
    </row>
    <row r="44" spans="1:4" ht="12.75">
      <c r="A44" s="5">
        <v>41</v>
      </c>
      <c r="B44" s="5"/>
      <c r="C44" s="25" t="s">
        <v>25</v>
      </c>
      <c r="D44" s="27">
        <v>44432107.92</v>
      </c>
    </row>
    <row r="45" spans="1:4" ht="12.75">
      <c r="A45" s="5">
        <v>42</v>
      </c>
      <c r="B45" s="5"/>
      <c r="C45" s="25" t="s">
        <v>90</v>
      </c>
      <c r="D45" s="27">
        <v>180179266.33342707</v>
      </c>
    </row>
    <row r="46" spans="1:4" ht="12.75">
      <c r="A46" s="5"/>
      <c r="B46" s="5"/>
      <c r="C46" s="25"/>
      <c r="D46" s="25"/>
    </row>
    <row r="47" spans="1:4" ht="12.75">
      <c r="A47" s="5"/>
      <c r="B47" s="5"/>
      <c r="C47" s="25"/>
      <c r="D47" s="25"/>
    </row>
    <row r="48" spans="1:4" ht="12.75">
      <c r="A48" s="5"/>
      <c r="B48" s="5"/>
      <c r="C48" s="25"/>
      <c r="D48" s="25"/>
    </row>
    <row r="49" spans="1:4" ht="12.75">
      <c r="A49" s="5"/>
      <c r="B49" s="5"/>
      <c r="C49" s="25"/>
      <c r="D49" s="25"/>
    </row>
    <row r="50" spans="1:4" ht="12.75">
      <c r="A50" s="5"/>
      <c r="B50" s="5"/>
      <c r="C50" s="25"/>
      <c r="D50" s="25"/>
    </row>
    <row r="51" spans="1:4" ht="12.75">
      <c r="A51" s="5"/>
      <c r="B51" s="5"/>
      <c r="C51" s="25"/>
      <c r="D51" s="25"/>
    </row>
    <row r="52" spans="1:4" ht="12.75">
      <c r="A52" s="5"/>
      <c r="B52" s="5"/>
      <c r="C52" s="25"/>
      <c r="D52" s="25"/>
    </row>
    <row r="53" spans="1:4" ht="12.75">
      <c r="A53" s="5"/>
      <c r="B53" s="5"/>
      <c r="C53" s="25"/>
      <c r="D53" s="25"/>
    </row>
    <row r="54" spans="1:4" ht="12.75">
      <c r="A54" s="5"/>
      <c r="B54" s="5"/>
      <c r="C54" s="25"/>
      <c r="D54" s="25"/>
    </row>
    <row r="55" spans="1:4" ht="12.75">
      <c r="A55" s="5"/>
      <c r="B55" s="5"/>
      <c r="C55" s="25"/>
      <c r="D55" s="25"/>
    </row>
    <row r="56" spans="1:4" ht="12.75">
      <c r="A56" s="5"/>
      <c r="B56" s="5"/>
      <c r="C56" s="25"/>
      <c r="D56" s="25"/>
    </row>
    <row r="57" spans="1:4" ht="12.75">
      <c r="A57" s="5"/>
      <c r="B57" s="5"/>
      <c r="C57" s="25"/>
      <c r="D57" s="25"/>
    </row>
    <row r="58" spans="1:4" ht="12.75">
      <c r="A58" s="5"/>
      <c r="B58" s="5"/>
      <c r="C58" s="25"/>
      <c r="D58" s="25"/>
    </row>
    <row r="59" spans="1:4" ht="12.75">
      <c r="A59" s="5"/>
      <c r="B59" s="5"/>
      <c r="C59" s="25"/>
      <c r="D59" s="25"/>
    </row>
    <row r="60" spans="1:4" ht="12.75">
      <c r="A60" s="5"/>
      <c r="B60" s="5"/>
      <c r="C60" s="25"/>
      <c r="D60" s="25"/>
    </row>
    <row r="61" spans="1:4" ht="12.75">
      <c r="A61" s="5"/>
      <c r="B61" s="5"/>
      <c r="C61" s="25"/>
      <c r="D61" s="25"/>
    </row>
    <row r="62" spans="1:4" ht="12.75">
      <c r="A62" s="5"/>
      <c r="B62" s="5"/>
      <c r="C62" s="25"/>
      <c r="D62" s="25"/>
    </row>
    <row r="63" spans="1:4" ht="12.75">
      <c r="A63" s="5"/>
      <c r="B63" s="5"/>
      <c r="C63" s="25"/>
      <c r="D63" s="25"/>
    </row>
    <row r="64" spans="1:4" ht="12.75">
      <c r="A64" s="5"/>
      <c r="B64" s="5"/>
      <c r="C64" s="25"/>
      <c r="D64" s="25"/>
    </row>
    <row r="65" spans="1:4" ht="12.75">
      <c r="A65" s="5"/>
      <c r="B65" s="5"/>
      <c r="C65" s="25"/>
      <c r="D65" s="25"/>
    </row>
    <row r="66" spans="1:4" ht="12.75">
      <c r="A66" s="5"/>
      <c r="B66" s="5"/>
      <c r="C66" s="25"/>
      <c r="D66" s="25"/>
    </row>
    <row r="67" spans="1:4" ht="12.75">
      <c r="A67" s="5"/>
      <c r="B67" s="5"/>
      <c r="C67" s="25"/>
      <c r="D67" s="25"/>
    </row>
    <row r="68" spans="1:4" ht="12.75">
      <c r="A68" s="5"/>
      <c r="B68" s="5"/>
      <c r="C68" s="25"/>
      <c r="D68" s="25"/>
    </row>
    <row r="69" spans="1:4" ht="12.75">
      <c r="A69" s="5"/>
      <c r="B69" s="5"/>
      <c r="C69" s="25"/>
      <c r="D69" s="25"/>
    </row>
    <row r="70" spans="1:4" ht="12.75">
      <c r="A70" s="5"/>
      <c r="B70" s="5"/>
      <c r="C70" s="25"/>
      <c r="D70" s="25"/>
    </row>
    <row r="71" spans="1:4" ht="12.75">
      <c r="A71" s="5"/>
      <c r="B71" s="5"/>
      <c r="C71" s="25"/>
      <c r="D71" s="25"/>
    </row>
    <row r="72" spans="1:4" ht="12.75">
      <c r="A72" s="5"/>
      <c r="B72" s="5"/>
      <c r="C72" s="25"/>
      <c r="D72" s="25"/>
    </row>
    <row r="73" spans="1:4" ht="12.75">
      <c r="A73" s="5"/>
      <c r="B73" s="5"/>
      <c r="C73" s="25"/>
      <c r="D73" s="25"/>
    </row>
    <row r="74" spans="1:4" ht="12.75">
      <c r="A74" s="5"/>
      <c r="B74" s="5"/>
      <c r="C74" s="25"/>
      <c r="D74" s="25"/>
    </row>
    <row r="75" spans="1:4" ht="12.75">
      <c r="A75" s="5"/>
      <c r="B75" s="5"/>
      <c r="C75" s="25"/>
      <c r="D75" s="25"/>
    </row>
    <row r="76" spans="1:4" ht="12.75">
      <c r="A76" s="5"/>
      <c r="B76" s="5"/>
      <c r="C76" s="25"/>
      <c r="D76" s="25"/>
    </row>
    <row r="77" spans="1:4" ht="12.75">
      <c r="A77" s="5"/>
      <c r="B77" s="5"/>
      <c r="C77" s="25"/>
      <c r="D77" s="25"/>
    </row>
    <row r="78" spans="1:4" ht="12.75">
      <c r="A78" s="5"/>
      <c r="B78" s="5"/>
      <c r="C78" s="25"/>
      <c r="D78" s="25"/>
    </row>
    <row r="79" spans="1:4" ht="12.75">
      <c r="A79" s="5"/>
      <c r="B79" s="5"/>
      <c r="C79" s="25"/>
      <c r="D79" s="25"/>
    </row>
    <row r="80" spans="1:4" ht="12.75">
      <c r="A80" s="5"/>
      <c r="B80" s="5"/>
      <c r="C80" s="25"/>
      <c r="D80" s="25"/>
    </row>
    <row r="81" spans="1:4" ht="12.75">
      <c r="A81" s="5"/>
      <c r="B81" s="5"/>
      <c r="C81" s="25"/>
      <c r="D81" s="25"/>
    </row>
    <row r="82" spans="1:4" ht="12.75">
      <c r="A82" s="5"/>
      <c r="B82" s="5"/>
      <c r="C82" s="25"/>
      <c r="D82" s="25"/>
    </row>
    <row r="83" spans="1:4" ht="12.75">
      <c r="A83" s="5"/>
      <c r="B83" s="5"/>
      <c r="C83" s="25"/>
      <c r="D83" s="25"/>
    </row>
    <row r="84" spans="1:4" ht="12.75">
      <c r="A84" s="5"/>
      <c r="B84" s="5"/>
      <c r="C84" s="25"/>
      <c r="D84" s="25"/>
    </row>
    <row r="85" spans="1:4" ht="12.75">
      <c r="A85" s="5"/>
      <c r="B85" s="5"/>
      <c r="C85" s="25"/>
      <c r="D85" s="25"/>
    </row>
    <row r="86" spans="1:4" ht="12.75">
      <c r="A86" s="5"/>
      <c r="B86" s="5"/>
      <c r="C86" s="25"/>
      <c r="D86" s="25"/>
    </row>
    <row r="87" spans="1:4" ht="12.75">
      <c r="A87" s="5"/>
      <c r="B87" s="5"/>
      <c r="C87" s="25"/>
      <c r="D87" s="25"/>
    </row>
    <row r="88" spans="1:4" ht="12.75">
      <c r="A88" s="5"/>
      <c r="B88" s="5"/>
      <c r="C88" s="25"/>
      <c r="D88" s="25"/>
    </row>
    <row r="89" spans="1:4" ht="12.75">
      <c r="A89" s="5"/>
      <c r="B89" s="5"/>
      <c r="C89" s="25"/>
      <c r="D89" s="25"/>
    </row>
    <row r="90" spans="1:4" ht="12.75">
      <c r="A90" s="5"/>
      <c r="B90" s="5"/>
      <c r="C90" s="25"/>
      <c r="D90" s="25"/>
    </row>
    <row r="91" spans="1:4" ht="12.75">
      <c r="A91" s="5"/>
      <c r="B91" s="5"/>
      <c r="C91" s="25"/>
      <c r="D91" s="25"/>
    </row>
    <row r="92" spans="1:4" ht="12.75">
      <c r="A92" s="5"/>
      <c r="B92" s="5"/>
      <c r="C92" s="25"/>
      <c r="D92" s="25"/>
    </row>
    <row r="93" spans="1:4" ht="12.75">
      <c r="A93" s="5"/>
      <c r="B93" s="5"/>
      <c r="C93" s="25"/>
      <c r="D93" s="25"/>
    </row>
    <row r="94" spans="1:4" ht="12.75">
      <c r="A94" s="5"/>
      <c r="B94" s="5"/>
      <c r="C94" s="25"/>
      <c r="D94" s="25"/>
    </row>
    <row r="95" spans="1:4" ht="12.75">
      <c r="A95" s="5"/>
      <c r="B95" s="5"/>
      <c r="C95" s="25"/>
      <c r="D95" s="25"/>
    </row>
    <row r="96" spans="1:4" ht="12.75">
      <c r="A96" s="5"/>
      <c r="B96" s="5"/>
      <c r="C96" s="25"/>
      <c r="D9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3"/>
    </row>
    <row r="4" spans="1:10" ht="12.75">
      <c r="A4">
        <v>25</v>
      </c>
      <c r="B4" t="s">
        <v>27</v>
      </c>
      <c r="C4" s="1">
        <v>831009393.5800002</v>
      </c>
      <c r="D4" s="1"/>
      <c r="E4" s="43"/>
      <c r="F4" s="43"/>
      <c r="J4" s="39"/>
    </row>
    <row r="5" spans="1:10" ht="12.75">
      <c r="A5">
        <v>19</v>
      </c>
      <c r="B5" t="s">
        <v>28</v>
      </c>
      <c r="C5" s="1">
        <v>830258463.7500001</v>
      </c>
      <c r="F5" s="43"/>
      <c r="G5" s="30"/>
      <c r="J5" s="39"/>
    </row>
    <row r="6" spans="1:10" ht="12.75">
      <c r="A6">
        <v>1</v>
      </c>
      <c r="B6" t="s">
        <v>29</v>
      </c>
      <c r="C6" s="1">
        <v>793514111.4764805</v>
      </c>
      <c r="J6" s="39"/>
    </row>
    <row r="7" spans="1:10" ht="12.75">
      <c r="A7">
        <v>2</v>
      </c>
      <c r="B7" t="s">
        <v>30</v>
      </c>
      <c r="C7" s="1">
        <v>218442262.16657293</v>
      </c>
      <c r="J7" s="39"/>
    </row>
    <row r="8" spans="1:10" ht="12.75">
      <c r="A8">
        <v>3</v>
      </c>
      <c r="B8" t="s">
        <v>31</v>
      </c>
      <c r="C8" s="1">
        <v>0</v>
      </c>
      <c r="J8" s="39"/>
    </row>
    <row r="9" spans="1:10" ht="12.75">
      <c r="A9">
        <v>4</v>
      </c>
      <c r="B9" t="s">
        <v>93</v>
      </c>
      <c r="C9" s="1">
        <v>0</v>
      </c>
      <c r="J9" s="39"/>
    </row>
    <row r="10" spans="1:10" ht="12.75">
      <c r="A10">
        <v>5</v>
      </c>
      <c r="B10" t="s">
        <v>94</v>
      </c>
      <c r="C10" s="1">
        <v>0</v>
      </c>
      <c r="J10" s="39"/>
    </row>
    <row r="11" spans="1:10" ht="12.75">
      <c r="A11">
        <v>6</v>
      </c>
      <c r="B11" t="s">
        <v>32</v>
      </c>
      <c r="C11" s="1">
        <v>0</v>
      </c>
      <c r="J11" s="39"/>
    </row>
    <row r="12" spans="1:10" ht="12.75">
      <c r="A12">
        <v>7</v>
      </c>
      <c r="B12" t="s">
        <v>33</v>
      </c>
      <c r="C12" s="1">
        <v>0</v>
      </c>
      <c r="J12" s="39"/>
    </row>
    <row r="13" spans="1:10" ht="12.75">
      <c r="A13">
        <v>8</v>
      </c>
      <c r="B13" t="s">
        <v>97</v>
      </c>
      <c r="C13" s="1">
        <v>0</v>
      </c>
      <c r="J13" s="39"/>
    </row>
    <row r="14" spans="1:10" ht="12.75">
      <c r="A14">
        <v>9</v>
      </c>
      <c r="B14" t="s">
        <v>98</v>
      </c>
      <c r="C14" s="1">
        <v>0</v>
      </c>
      <c r="J14" s="39"/>
    </row>
    <row r="15" spans="1:10" ht="12.75">
      <c r="A15">
        <v>10</v>
      </c>
      <c r="B15" s="54" t="s">
        <v>34</v>
      </c>
      <c r="C15" s="1">
        <v>180179266.33342707</v>
      </c>
      <c r="J15" s="39"/>
    </row>
    <row r="16" spans="1:10" ht="12.75">
      <c r="A16">
        <v>11</v>
      </c>
      <c r="B16" s="54" t="s">
        <v>20</v>
      </c>
      <c r="C16" s="1">
        <v>0</v>
      </c>
      <c r="J16" s="39"/>
    </row>
    <row r="17" spans="1:10" ht="12.75">
      <c r="A17">
        <v>12</v>
      </c>
      <c r="B17" s="54" t="s">
        <v>21</v>
      </c>
      <c r="C17" s="1">
        <v>0</v>
      </c>
      <c r="J17" s="39"/>
    </row>
    <row r="18" spans="1:10" ht="12.75">
      <c r="A18">
        <v>13</v>
      </c>
      <c r="B18" s="54" t="s">
        <v>35</v>
      </c>
      <c r="C18" s="1">
        <v>0</v>
      </c>
      <c r="J18" s="39"/>
    </row>
    <row r="19" spans="1:10" ht="12.75">
      <c r="A19">
        <v>14</v>
      </c>
      <c r="B19" s="54" t="s">
        <v>23</v>
      </c>
      <c r="C19" s="1">
        <v>0</v>
      </c>
      <c r="J19" s="39"/>
    </row>
    <row r="20" spans="1:10" ht="12.75">
      <c r="A20">
        <v>15</v>
      </c>
      <c r="B20" s="54" t="s">
        <v>36</v>
      </c>
      <c r="C20" s="1">
        <v>93220378.05648053</v>
      </c>
      <c r="F20" s="42"/>
      <c r="J20" s="39"/>
    </row>
    <row r="21" spans="1:10" ht="12.75">
      <c r="A21">
        <v>16</v>
      </c>
      <c r="B21" t="s">
        <v>37</v>
      </c>
      <c r="C21" s="1">
        <v>38813104.53</v>
      </c>
      <c r="J21" s="39"/>
    </row>
    <row r="22" spans="1:10" ht="12.75">
      <c r="A22">
        <v>17</v>
      </c>
      <c r="B22" t="s">
        <v>38</v>
      </c>
      <c r="C22" s="1">
        <v>39693489.82</v>
      </c>
      <c r="J22" s="39"/>
    </row>
    <row r="23" spans="1:10" ht="12.75">
      <c r="A23">
        <v>18</v>
      </c>
      <c r="B23" t="s">
        <v>39</v>
      </c>
      <c r="C23" s="1">
        <v>267776412.88</v>
      </c>
      <c r="J23" s="39"/>
    </row>
    <row r="24" spans="1:10" ht="12.75">
      <c r="A24">
        <v>20</v>
      </c>
      <c r="B24" t="s">
        <v>40</v>
      </c>
      <c r="J24" s="39"/>
    </row>
    <row r="25" spans="1:10" ht="12.75">
      <c r="A25">
        <v>21</v>
      </c>
      <c r="B25" t="s">
        <v>41</v>
      </c>
      <c r="J25" s="39"/>
    </row>
    <row r="26" spans="1:10" ht="12.75">
      <c r="A26">
        <v>22</v>
      </c>
      <c r="B26" t="s">
        <v>42</v>
      </c>
      <c r="J26" s="39"/>
    </row>
    <row r="27" spans="1:10" ht="12.75">
      <c r="A27">
        <v>23</v>
      </c>
      <c r="B27" t="s">
        <v>43</v>
      </c>
      <c r="J27" s="39"/>
    </row>
    <row r="28" spans="1:10" ht="12.75">
      <c r="A28">
        <v>24</v>
      </c>
      <c r="B28" t="s">
        <v>26</v>
      </c>
      <c r="C28" s="1">
        <v>-750929.83</v>
      </c>
      <c r="J28" s="39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</cols>
  <sheetData>
    <row r="2" ht="13.5" thickBot="1"/>
    <row r="3" spans="1:5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6" t="s">
        <v>190</v>
      </c>
    </row>
    <row r="5" spans="1:2" ht="12.75">
      <c r="A5" s="2" t="s">
        <v>48</v>
      </c>
      <c r="B5" s="2"/>
    </row>
    <row r="6" spans="1:5" ht="12.75">
      <c r="A6" s="45" t="s">
        <v>45</v>
      </c>
      <c r="B6" s="9">
        <v>12056.24</v>
      </c>
      <c r="C6" t="s">
        <v>46</v>
      </c>
      <c r="D6" t="s">
        <v>46</v>
      </c>
      <c r="E6" s="32">
        <v>278531.97</v>
      </c>
    </row>
    <row r="7" spans="1:5" ht="12.75">
      <c r="A7" s="45" t="s">
        <v>47</v>
      </c>
      <c r="B7" s="9">
        <v>61900.28</v>
      </c>
      <c r="C7" s="6">
        <v>368481.32</v>
      </c>
      <c r="D7" s="9">
        <f>237825.78+463212.63</f>
        <v>701038.41</v>
      </c>
      <c r="E7" s="44">
        <v>6429842.050000001</v>
      </c>
    </row>
    <row r="8" ht="12.75">
      <c r="E8" s="15"/>
    </row>
    <row r="9" ht="12.75">
      <c r="E9" s="15"/>
    </row>
    <row r="10" spans="1:5" ht="12.75">
      <c r="A10" s="2" t="s">
        <v>49</v>
      </c>
      <c r="B10" s="2"/>
      <c r="E10" s="15"/>
    </row>
    <row r="11" spans="1:5" ht="12.75">
      <c r="A11" t="s">
        <v>50</v>
      </c>
      <c r="E11" s="15"/>
    </row>
    <row r="12" spans="1:5" ht="12.75">
      <c r="A12" t="s">
        <v>99</v>
      </c>
      <c r="B12" s="7">
        <v>1</v>
      </c>
      <c r="C12" s="7">
        <v>1</v>
      </c>
      <c r="D12" s="7">
        <v>1</v>
      </c>
      <c r="E12" s="33">
        <v>1</v>
      </c>
    </row>
    <row r="13" spans="1:5" ht="12.75">
      <c r="A13" s="46" t="s">
        <v>166</v>
      </c>
      <c r="E13" s="1">
        <v>0</v>
      </c>
    </row>
    <row r="14" spans="1:5" ht="12.75">
      <c r="A14" s="46" t="s">
        <v>167</v>
      </c>
      <c r="E14">
        <v>0</v>
      </c>
    </row>
    <row r="15" spans="1:5" ht="12.75">
      <c r="A15" s="15" t="s">
        <v>101</v>
      </c>
      <c r="B15" s="15" t="s">
        <v>104</v>
      </c>
      <c r="C15" s="14"/>
      <c r="D15" s="16">
        <v>486050304</v>
      </c>
      <c r="E15" s="15">
        <v>0</v>
      </c>
    </row>
    <row r="16" spans="1:5" ht="12.75">
      <c r="A16" t="s">
        <v>51</v>
      </c>
      <c r="E16" s="15"/>
    </row>
    <row r="17" ht="12.75">
      <c r="E17" s="15"/>
    </row>
    <row r="18" ht="12.75">
      <c r="E18" s="15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2020-10-23T14:54:07Z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1355640368</vt:i4>
  </property>
  <property fmtid="{D5CDD505-2E9C-101B-9397-08002B2CF9AE}" pid="4" name="_NewReviewCyc">
    <vt:lpwstr/>
  </property>
  <property fmtid="{D5CDD505-2E9C-101B-9397-08002B2CF9AE}" pid="5" name="_EmailSubje">
    <vt:lpwstr>Ctvrtletni Zprava III.2020 NewDesign.pdf</vt:lpwstr>
  </property>
  <property fmtid="{D5CDD505-2E9C-101B-9397-08002B2CF9AE}" pid="6" name="_AuthorEma">
    <vt:lpwstr>katerina.ikrathova@allianz.cz</vt:lpwstr>
  </property>
  <property fmtid="{D5CDD505-2E9C-101B-9397-08002B2CF9AE}" pid="7" name="_AuthorEmailDisplayNa">
    <vt:lpwstr>Ikrathova Katerina</vt:lpwstr>
  </property>
  <property fmtid="{D5CDD505-2E9C-101B-9397-08002B2CF9AE}" pid="8" name="_PreviousAdHocReviewCycle">
    <vt:i4>-1589411827</vt:i4>
  </property>
</Properties>
</file>